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65" windowWidth="15135" windowHeight="9420"/>
  </bookViews>
  <sheets>
    <sheet name="ведомств." sheetId="1" r:id="rId1"/>
    <sheet name="Лист1" sheetId="2" r:id="rId2"/>
  </sheets>
  <definedNames>
    <definedName name="_xlnm.Print_Titles" localSheetId="0">ведомств.!$9:$12</definedName>
  </definedNames>
  <calcPr calcId="125725"/>
</workbook>
</file>

<file path=xl/calcChain.xml><?xml version="1.0" encoding="utf-8"?>
<calcChain xmlns="http://schemas.openxmlformats.org/spreadsheetml/2006/main">
  <c r="G111" i="1"/>
  <c r="F62"/>
  <c r="G110"/>
  <c r="G113"/>
  <c r="G112" s="1"/>
  <c r="G22"/>
  <c r="G21" s="1"/>
  <c r="F22"/>
  <c r="F21" s="1"/>
  <c r="F113"/>
  <c r="F112" s="1"/>
  <c r="G17"/>
  <c r="G16" s="1"/>
  <c r="G15" s="1"/>
  <c r="G48"/>
  <c r="F122"/>
  <c r="F48"/>
  <c r="F17"/>
  <c r="G122"/>
  <c r="G84"/>
  <c r="G14" l="1"/>
  <c r="F111"/>
  <c r="F110" s="1"/>
  <c r="F141"/>
  <c r="F139" s="1"/>
  <c r="G91" l="1"/>
  <c r="G140"/>
  <c r="G136"/>
  <c r="G131"/>
  <c r="G130" s="1"/>
  <c r="G129" s="1"/>
  <c r="G106"/>
  <c r="G104"/>
  <c r="G99"/>
  <c r="G93"/>
  <c r="G79"/>
  <c r="G78" s="1"/>
  <c r="G77" s="1"/>
  <c r="G74"/>
  <c r="G73" s="1"/>
  <c r="G72" s="1"/>
  <c r="G69"/>
  <c r="G68"/>
  <c r="G67" s="1"/>
  <c r="G62"/>
  <c r="G61" s="1"/>
  <c r="G60" s="1"/>
  <c r="G47"/>
  <c r="G46" s="1"/>
  <c r="G45" s="1"/>
  <c r="G42"/>
  <c r="G36"/>
  <c r="G89" l="1"/>
  <c r="G66"/>
  <c r="G35"/>
  <c r="G34" s="1"/>
  <c r="F91"/>
  <c r="G13" l="1"/>
  <c r="F131"/>
  <c r="F130" l="1"/>
  <c r="F129" s="1"/>
  <c r="F136"/>
  <c r="F134" s="1"/>
  <c r="F105"/>
  <c r="F93"/>
  <c r="F99"/>
  <c r="F84" l="1"/>
  <c r="F83" s="1"/>
  <c r="F82" s="1"/>
  <c r="F79" l="1"/>
  <c r="F78" s="1"/>
  <c r="F77" s="1"/>
  <c r="F74"/>
  <c r="F73" s="1"/>
  <c r="F72" s="1"/>
  <c r="F69"/>
  <c r="F68" s="1"/>
  <c r="F67" s="1"/>
  <c r="F61"/>
  <c r="F60" s="1"/>
  <c r="F47"/>
  <c r="F46" s="1"/>
  <c r="F45" s="1"/>
  <c r="F42"/>
  <c r="F38"/>
  <c r="F36"/>
  <c r="F66" l="1"/>
  <c r="F35"/>
  <c r="F34" s="1"/>
  <c r="F16" l="1"/>
  <c r="F15" s="1"/>
  <c r="F14" s="1"/>
  <c r="F13" s="1"/>
</calcChain>
</file>

<file path=xl/sharedStrings.xml><?xml version="1.0" encoding="utf-8"?>
<sst xmlns="http://schemas.openxmlformats.org/spreadsheetml/2006/main" count="490" uniqueCount="145">
  <si>
    <t>Ведомство</t>
  </si>
  <si>
    <t>Целевая статья расходов</t>
  </si>
  <si>
    <t>Вид расходов</t>
  </si>
  <si>
    <t>ОБЩЕГОСУДАРСТВЕННЫЕ ВОПРОСЫ</t>
  </si>
  <si>
    <t>Функционирование Правительства РФ, высших  исполнительных органов государственной власти субъектов РФ, местных администраций</t>
  </si>
  <si>
    <t>НАЦИОНАЛЬНАЯ ЭКОНОМИКА</t>
  </si>
  <si>
    <t>ЖИЛИЩНО-КОММУНАЛЬНОЕ ХОЗЯЙСТВО</t>
  </si>
  <si>
    <t>Коммунальное хозяйство</t>
  </si>
  <si>
    <t>Культура</t>
  </si>
  <si>
    <t>НАЦИОНАЛЬНАЯ ОБОРОНА</t>
  </si>
  <si>
    <t>Мероприятия в области коммунального хозяйства</t>
  </si>
  <si>
    <t>Благоустройство</t>
  </si>
  <si>
    <t>Уличное освещение</t>
  </si>
  <si>
    <t>Строительство и содержание автомобильных дорог</t>
  </si>
  <si>
    <t>Озеленение</t>
  </si>
  <si>
    <t>Резервные фонды</t>
  </si>
  <si>
    <t>Организация и содержание мест захоронения</t>
  </si>
  <si>
    <t>Прочие мероприятия по благоустройству поселений</t>
  </si>
  <si>
    <t>ФИЗИЧЕСКАЯ КУЛЬТУРА И СПОРТ</t>
  </si>
  <si>
    <t>СРЕДСТВА МАССОВОЙ ИНФОРМАЦИИ</t>
  </si>
  <si>
    <t>НАЦИОНАЛЬНАЯ БЕЗОПАСНОСТЬ И ПРАВООХРАНИТЕЛЬНАЯ ДЕЯТЕЛЬНОСТЬ</t>
  </si>
  <si>
    <t>Обеспечение пожарной безопасности</t>
  </si>
  <si>
    <t>ОБРАЗОВАНИЕ</t>
  </si>
  <si>
    <t>Молодежная политика и оздоровление детей</t>
  </si>
  <si>
    <t>Проведение мероприятий для детей и молодежи</t>
  </si>
  <si>
    <t>Периодическая печать и издательство</t>
  </si>
  <si>
    <t>Физическая культура</t>
  </si>
  <si>
    <t xml:space="preserve">   </t>
  </si>
  <si>
    <t>Раздел, подраздел</t>
  </si>
  <si>
    <t>0100</t>
  </si>
  <si>
    <t>Функционирование высшего должностного лица субъекта Российской  Федерации и муниципального образования</t>
  </si>
  <si>
    <t>0102</t>
  </si>
  <si>
    <t>Непрограммные направления обеспечения деятельности муниципальных органов Старополтавского муниципального района</t>
  </si>
  <si>
    <t>90 0 0000</t>
  </si>
  <si>
    <t>Глава администрации муниципального района</t>
  </si>
  <si>
    <t>90 0 0002</t>
  </si>
  <si>
    <t>0104</t>
  </si>
  <si>
    <t>Обеспечение деятельности муниципальных  органов Старополтавского муниципального района</t>
  </si>
  <si>
    <t>90 0 0001</t>
  </si>
  <si>
    <t>Закупка товаров, работ и услуг для муниципальных нужд</t>
  </si>
  <si>
    <t>Субвенция на организационное обеспечение деятельности территориальных административных комиссий</t>
  </si>
  <si>
    <t xml:space="preserve">90 0 7001 </t>
  </si>
  <si>
    <t>Расходы на выплаты персоналу  в целях обеспечения выполнения функций муниципальными органами,казенными учреждениями</t>
  </si>
  <si>
    <t>90 0 7001</t>
  </si>
  <si>
    <t>Закупка товаров ,работ и услуг для муниципальных нужд</t>
  </si>
  <si>
    <t>Непрограммные расходы муниципального органа Старополтавского муниципалоьного района</t>
  </si>
  <si>
    <t>99 0 0000</t>
  </si>
  <si>
    <t>Уплата налога на имущество организаций и земельного налога муниципальной власти и казенными учреждениями</t>
  </si>
  <si>
    <t>99 0 8002</t>
  </si>
  <si>
    <t>Иные бюджетные ассигнования</t>
  </si>
  <si>
    <t>800</t>
  </si>
  <si>
    <t>Обеспечение проведение выборов и референдумов</t>
  </si>
  <si>
    <t>0107</t>
  </si>
  <si>
    <t>99 0 0005</t>
  </si>
  <si>
    <t>99 0 0006</t>
  </si>
  <si>
    <t>0111</t>
  </si>
  <si>
    <t>99 0 8001</t>
  </si>
  <si>
    <t>Проведение выборов Главы муниципального образования</t>
  </si>
  <si>
    <t>Проведение выборов в  сельскую Думу</t>
  </si>
  <si>
    <t xml:space="preserve">Резервный фонд </t>
  </si>
  <si>
    <t>Мобилизационная и вневойсковая подготовка</t>
  </si>
  <si>
    <t>0203</t>
  </si>
  <si>
    <t/>
  </si>
  <si>
    <t>Субвенции на осуществление первичного воинского учета на территориях, где отсутствуют военные комиссариаты</t>
  </si>
  <si>
    <t>99 0 5118</t>
  </si>
  <si>
    <t>0200</t>
  </si>
  <si>
    <t>0300</t>
  </si>
  <si>
    <t>0310</t>
  </si>
  <si>
    <t>99 0 0019</t>
  </si>
  <si>
    <t>0400</t>
  </si>
  <si>
    <t>0408</t>
  </si>
  <si>
    <t>0409</t>
  </si>
  <si>
    <t>0412</t>
  </si>
  <si>
    <t>Транспорт</t>
  </si>
  <si>
    <t>Дорожное хозяйство (дорожные фонды)</t>
  </si>
  <si>
    <t>99 0 2004</t>
  </si>
  <si>
    <t>99 0 8003</t>
  </si>
  <si>
    <t>Субсидии организациям автомобильного транспорта на возмещение недополученных доходов, возникающих в результате государственного регулирования тарифов на перевозку пассажиров</t>
  </si>
  <si>
    <t>Другие вопросы в области национальной экономики</t>
  </si>
  <si>
    <t>0500</t>
  </si>
  <si>
    <t>0502</t>
  </si>
  <si>
    <t>0503</t>
  </si>
  <si>
    <t>Ремонт и содержание автомобильных дорог общего пользования</t>
  </si>
  <si>
    <t>Мероприятия в области строительства, архитектуры и градостроительства</t>
  </si>
  <si>
    <t>99 0 2005</t>
  </si>
  <si>
    <t>0700</t>
  </si>
  <si>
    <t>0707</t>
  </si>
  <si>
    <t>99 0 2006</t>
  </si>
  <si>
    <t>99 0 2007</t>
  </si>
  <si>
    <t>99 0 2008</t>
  </si>
  <si>
    <t>99 0 2009</t>
  </si>
  <si>
    <t>99 0 2010</t>
  </si>
  <si>
    <t>99 0 2011</t>
  </si>
  <si>
    <t>0800</t>
  </si>
  <si>
    <t>0801</t>
  </si>
  <si>
    <t>1100</t>
  </si>
  <si>
    <t>1101</t>
  </si>
  <si>
    <t>1200</t>
  </si>
  <si>
    <t>1202</t>
  </si>
  <si>
    <t xml:space="preserve">КУЛЬТУРА и КИНЕМАТОГРАФИЯ </t>
  </si>
  <si>
    <t>СОЦИАЛЬНАЯ ПОЛИТИКА</t>
  </si>
  <si>
    <t>Социальное обеспечение населения</t>
  </si>
  <si>
    <t>Программа "……."</t>
  </si>
  <si>
    <t>1000</t>
  </si>
  <si>
    <t>1003</t>
  </si>
  <si>
    <t>к Решению сельской Думы</t>
  </si>
  <si>
    <t>99 0 2001</t>
  </si>
  <si>
    <t>99 0 2002</t>
  </si>
  <si>
    <t>99 0 2003</t>
  </si>
  <si>
    <t>01 0 0000</t>
  </si>
  <si>
    <t>01 0  4001</t>
  </si>
  <si>
    <t>400</t>
  </si>
  <si>
    <t>Капитальные вложения в объекты недвижимого имущества государственной (муниципальной) собственности</t>
  </si>
  <si>
    <t xml:space="preserve"> Расходы на обеспечение деятельности (оказание услуг) казенных учреждений  дврцов и домов культуры</t>
  </si>
  <si>
    <t xml:space="preserve"> Расходы на обеспечение деятельности (оказание услуг) казенных учреждений  библиотек</t>
  </si>
  <si>
    <t>99 0 0020</t>
  </si>
  <si>
    <t>954</t>
  </si>
  <si>
    <t>951</t>
  </si>
  <si>
    <t>АДМИНИСТРАЦИЯ Новоквасниковского  сельского поселения</t>
  </si>
  <si>
    <t>121</t>
  </si>
  <si>
    <t>244</t>
  </si>
  <si>
    <t xml:space="preserve"> Прочая Закупка товаров ,работ и услуг для муниципальных нужд</t>
  </si>
  <si>
    <t>Уплата прочих налогов,сборов</t>
  </si>
  <si>
    <t>90 0 001</t>
  </si>
  <si>
    <t>852</t>
  </si>
  <si>
    <t>851</t>
  </si>
  <si>
    <t>Фонд оплаты труда государственных (муниципальных) органов и взносы по обязательному социальному страхованию</t>
  </si>
  <si>
    <t>Прочая Закупка товаров, работ и услуг для муниципальных нужд</t>
  </si>
  <si>
    <t>Иные выплаты персоналу казенных учреждений,за исключением фонда оплаты труда</t>
  </si>
  <si>
    <t>Прочие Закупка товаров, работ и услуг для муниципальных нужд</t>
  </si>
  <si>
    <t>Прочая Закупка товаров ,работ и услуг для муниципальных нужд</t>
  </si>
  <si>
    <t>112</t>
  </si>
  <si>
    <t>Иные выплаты за исключением фонда оплаты труда казенных учреждений лицам ,привлекаемым согласно законадательству для выполнения отдельных полномочий</t>
  </si>
  <si>
    <t>Фонд оплаты труда казенных учреждений и взносы по обязательному социальному страхованию</t>
  </si>
  <si>
    <t>111</t>
  </si>
  <si>
    <t>129</t>
  </si>
  <si>
    <t>Взносы по обязательному сщциальному страхованию на выплаты денежного содержания и иные выплаты работникам государственных органов</t>
  </si>
  <si>
    <t>853</t>
  </si>
  <si>
    <t>119</t>
  </si>
  <si>
    <t>Уплата иных платежей</t>
  </si>
  <si>
    <t>247</t>
  </si>
  <si>
    <t>Ведомственная  структура расходов   бюджета Новоквасниковского   сельского поселения  на 2024 - 20245года</t>
  </si>
  <si>
    <t>сумма на 2024</t>
  </si>
  <si>
    <t>Приложение 7</t>
  </si>
  <si>
    <t>№  20/1      от 28.12.2022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</si>
</sst>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B0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164" fontId="3" fillId="0" borderId="3" xfId="0" applyNumberFormat="1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wrapText="1"/>
    </xf>
    <xf numFmtId="49" fontId="3" fillId="0" borderId="5" xfId="0" applyNumberFormat="1" applyFont="1" applyBorder="1" applyAlignment="1">
      <alignment horizontal="center" wrapText="1"/>
    </xf>
    <xf numFmtId="0" fontId="3" fillId="2" borderId="2" xfId="0" applyFont="1" applyFill="1" applyBorder="1" applyAlignment="1">
      <alignment vertical="top" wrapText="1"/>
    </xf>
    <xf numFmtId="0" fontId="5" fillId="0" borderId="0" xfId="0" applyFont="1" applyAlignment="1">
      <alignment horizontal="left"/>
    </xf>
    <xf numFmtId="0" fontId="7" fillId="2" borderId="2" xfId="0" applyFont="1" applyFill="1" applyBorder="1" applyAlignment="1">
      <alignment horizontal="left" vertical="top" wrapText="1"/>
    </xf>
    <xf numFmtId="164" fontId="3" fillId="2" borderId="2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left" wrapText="1"/>
    </xf>
    <xf numFmtId="49" fontId="8" fillId="2" borderId="2" xfId="0" applyNumberFormat="1" applyFont="1" applyFill="1" applyBorder="1" applyAlignment="1">
      <alignment horizontal="left" wrapText="1"/>
    </xf>
    <xf numFmtId="0" fontId="8" fillId="2" borderId="6" xfId="0" applyFont="1" applyFill="1" applyBorder="1" applyAlignment="1">
      <alignment vertical="center" wrapText="1"/>
    </xf>
    <xf numFmtId="49" fontId="8" fillId="2" borderId="6" xfId="0" applyNumberFormat="1" applyFont="1" applyFill="1" applyBorder="1" applyAlignment="1">
      <alignment horizontal="center" vertical="top" wrapText="1"/>
    </xf>
    <xf numFmtId="164" fontId="3" fillId="2" borderId="2" xfId="0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49" fontId="8" fillId="0" borderId="0" xfId="0" applyNumberFormat="1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wrapText="1"/>
    </xf>
    <xf numFmtId="49" fontId="8" fillId="0" borderId="2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2" borderId="0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49" fontId="3" fillId="3" borderId="2" xfId="0" applyNumberFormat="1" applyFont="1" applyFill="1" applyBorder="1" applyAlignment="1">
      <alignment horizontal="center" wrapText="1"/>
    </xf>
    <xf numFmtId="164" fontId="3" fillId="3" borderId="2" xfId="0" applyNumberFormat="1" applyFont="1" applyFill="1" applyBorder="1" applyAlignment="1">
      <alignment horizontal="center" wrapText="1"/>
    </xf>
    <xf numFmtId="0" fontId="8" fillId="3" borderId="6" xfId="0" applyFont="1" applyFill="1" applyBorder="1" applyAlignment="1">
      <alignment vertical="center" wrapText="1"/>
    </xf>
    <xf numFmtId="49" fontId="8" fillId="3" borderId="0" xfId="0" applyNumberFormat="1" applyFont="1" applyFill="1" applyBorder="1" applyAlignment="1">
      <alignment horizontal="left" wrapText="1"/>
    </xf>
    <xf numFmtId="49" fontId="3" fillId="3" borderId="2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3" fillId="0" borderId="0" xfId="0" applyFont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vertical="top" wrapText="1"/>
    </xf>
    <xf numFmtId="0" fontId="0" fillId="2" borderId="0" xfId="0" applyFill="1" applyBorder="1"/>
    <xf numFmtId="49" fontId="3" fillId="2" borderId="0" xfId="0" applyNumberFormat="1" applyFont="1" applyFill="1" applyBorder="1" applyAlignment="1">
      <alignment horizontal="center" wrapText="1"/>
    </xf>
    <xf numFmtId="0" fontId="0" fillId="2" borderId="0" xfId="0" applyFill="1"/>
    <xf numFmtId="0" fontId="3" fillId="2" borderId="0" xfId="0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vertical="top" wrapText="1"/>
    </xf>
    <xf numFmtId="0" fontId="8" fillId="2" borderId="7" xfId="0" applyFont="1" applyFill="1" applyBorder="1" applyAlignment="1">
      <alignment vertical="center" wrapText="1"/>
    </xf>
    <xf numFmtId="164" fontId="10" fillId="0" borderId="2" xfId="0" applyNumberFormat="1" applyFont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wrapText="1"/>
    </xf>
    <xf numFmtId="164" fontId="11" fillId="0" borderId="3" xfId="0" applyNumberFormat="1" applyFont="1" applyBorder="1" applyAlignment="1">
      <alignment horizontal="center" wrapText="1"/>
    </xf>
    <xf numFmtId="164" fontId="11" fillId="0" borderId="2" xfId="0" applyNumberFormat="1" applyFont="1" applyBorder="1" applyAlignment="1">
      <alignment horizontal="center" vertical="top" wrapText="1"/>
    </xf>
    <xf numFmtId="2" fontId="10" fillId="0" borderId="2" xfId="0" applyNumberFormat="1" applyFont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vertical="top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top" wrapText="1"/>
    </xf>
    <xf numFmtId="164" fontId="10" fillId="3" borderId="2" xfId="0" applyNumberFormat="1" applyFont="1" applyFill="1" applyBorder="1" applyAlignment="1">
      <alignment horizontal="center" wrapText="1"/>
    </xf>
    <xf numFmtId="164" fontId="10" fillId="0" borderId="3" xfId="0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2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0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2"/>
  <sheetViews>
    <sheetView tabSelected="1" topLeftCell="A2" zoomScaleNormal="100" workbookViewId="0">
      <selection activeCell="J6" sqref="J6"/>
    </sheetView>
  </sheetViews>
  <sheetFormatPr defaultRowHeight="15"/>
  <cols>
    <col min="1" max="1" width="32.42578125" customWidth="1"/>
    <col min="2" max="2" width="6.42578125" customWidth="1"/>
    <col min="3" max="3" width="6.28515625" customWidth="1"/>
    <col min="4" max="4" width="10.7109375" customWidth="1"/>
    <col min="5" max="5" width="7.28515625" customWidth="1"/>
    <col min="6" max="6" width="9.42578125" customWidth="1"/>
    <col min="7" max="7" width="12.140625" customWidth="1"/>
  </cols>
  <sheetData>
    <row r="1" spans="1:9" ht="15.75" hidden="1">
      <c r="D1" s="73"/>
      <c r="E1" s="73"/>
      <c r="F1" s="73"/>
      <c r="G1" s="73"/>
      <c r="H1" s="73"/>
      <c r="I1" s="73"/>
    </row>
    <row r="2" spans="1:9" ht="15.75">
      <c r="D2" s="71" t="s">
        <v>143</v>
      </c>
      <c r="E2" s="71"/>
      <c r="F2" s="71"/>
      <c r="G2" s="21"/>
      <c r="H2" s="21"/>
      <c r="I2" s="21"/>
    </row>
    <row r="3" spans="1:9" ht="15.75">
      <c r="D3" s="72" t="s">
        <v>105</v>
      </c>
      <c r="E3" s="72"/>
      <c r="F3" s="72"/>
      <c r="G3" s="21"/>
      <c r="H3" s="21"/>
      <c r="I3" s="21"/>
    </row>
    <row r="4" spans="1:9" ht="15.75">
      <c r="D4" s="72" t="s">
        <v>144</v>
      </c>
      <c r="E4" s="72"/>
      <c r="F4" s="72"/>
      <c r="G4" s="21"/>
      <c r="H4" s="21"/>
      <c r="I4" s="21"/>
    </row>
    <row r="6" spans="1:9" ht="39" customHeight="1">
      <c r="A6" s="76" t="s">
        <v>141</v>
      </c>
      <c r="B6" s="76"/>
      <c r="C6" s="76"/>
      <c r="D6" s="76"/>
      <c r="E6" s="76"/>
      <c r="F6" s="76"/>
    </row>
    <row r="7" spans="1:9" ht="10.5" customHeight="1">
      <c r="A7" s="29"/>
      <c r="B7" s="29"/>
      <c r="C7" s="29"/>
      <c r="D7" s="29"/>
      <c r="E7" s="29"/>
      <c r="F7" s="29"/>
    </row>
    <row r="8" spans="1:9" ht="12" customHeight="1">
      <c r="A8" s="30"/>
      <c r="B8" s="30"/>
      <c r="C8" s="30"/>
      <c r="D8" s="30" t="s">
        <v>27</v>
      </c>
      <c r="E8" s="30"/>
      <c r="F8" s="4"/>
    </row>
    <row r="9" spans="1:9" ht="15" customHeight="1">
      <c r="A9" s="77"/>
      <c r="B9" s="74" t="s">
        <v>0</v>
      </c>
      <c r="C9" s="74" t="s">
        <v>28</v>
      </c>
      <c r="D9" s="74" t="s">
        <v>1</v>
      </c>
      <c r="E9" s="74" t="s">
        <v>2</v>
      </c>
      <c r="F9" s="75" t="s">
        <v>142</v>
      </c>
      <c r="G9" s="75">
        <v>2025</v>
      </c>
    </row>
    <row r="10" spans="1:9" ht="9.75" customHeight="1">
      <c r="A10" s="77"/>
      <c r="B10" s="74"/>
      <c r="C10" s="74"/>
      <c r="D10" s="74"/>
      <c r="E10" s="74"/>
      <c r="F10" s="75"/>
      <c r="G10" s="75"/>
    </row>
    <row r="11" spans="1:9" ht="30.75" customHeight="1">
      <c r="A11" s="77"/>
      <c r="B11" s="74"/>
      <c r="C11" s="74"/>
      <c r="D11" s="74"/>
      <c r="E11" s="74"/>
      <c r="F11" s="75"/>
      <c r="G11" s="75"/>
    </row>
    <row r="12" spans="1:9" ht="12" customHeight="1">
      <c r="A12" s="31">
        <v>1</v>
      </c>
      <c r="B12" s="1">
        <v>2</v>
      </c>
      <c r="C12" s="1">
        <v>3</v>
      </c>
      <c r="D12" s="1">
        <v>4</v>
      </c>
      <c r="E12" s="1">
        <v>5</v>
      </c>
      <c r="F12" s="1">
        <v>6</v>
      </c>
      <c r="G12" s="1">
        <v>6</v>
      </c>
    </row>
    <row r="13" spans="1:9" ht="45">
      <c r="A13" s="2" t="s">
        <v>118</v>
      </c>
      <c r="B13" s="6" t="s">
        <v>117</v>
      </c>
      <c r="C13" s="6"/>
      <c r="D13" s="6"/>
      <c r="E13" s="6"/>
      <c r="F13" s="64">
        <f>F14+F45+F60+F66+F82+F110+F134+F139+F105</f>
        <v>2487.1</v>
      </c>
      <c r="G13" s="59">
        <f>G14+G45+G60+G66+G82+G110+G134+G139</f>
        <v>2559.3000000000002</v>
      </c>
    </row>
    <row r="14" spans="1:9" ht="17.25" customHeight="1">
      <c r="A14" s="22" t="s">
        <v>3</v>
      </c>
      <c r="B14" s="6" t="s">
        <v>117</v>
      </c>
      <c r="C14" s="10" t="s">
        <v>29</v>
      </c>
      <c r="D14" s="10"/>
      <c r="E14" s="10"/>
      <c r="F14" s="23">
        <f>F15+F21+F40+F41</f>
        <v>1352.2</v>
      </c>
      <c r="G14" s="23">
        <f>G15+G21+G40+G41</f>
        <v>1515.5</v>
      </c>
    </row>
    <row r="15" spans="1:9" ht="29.25" customHeight="1">
      <c r="A15" s="25" t="s">
        <v>30</v>
      </c>
      <c r="B15" s="6" t="s">
        <v>117</v>
      </c>
      <c r="C15" s="10" t="s">
        <v>31</v>
      </c>
      <c r="D15" s="10"/>
      <c r="E15" s="10"/>
      <c r="F15" s="67">
        <f t="shared" ref="F15:F16" si="0">F16</f>
        <v>680</v>
      </c>
      <c r="G15" s="67">
        <f>G16</f>
        <v>680</v>
      </c>
    </row>
    <row r="16" spans="1:9" ht="75">
      <c r="A16" s="20" t="s">
        <v>32</v>
      </c>
      <c r="B16" s="6" t="s">
        <v>117</v>
      </c>
      <c r="C16" s="10" t="s">
        <v>31</v>
      </c>
      <c r="D16" s="10" t="s">
        <v>33</v>
      </c>
      <c r="E16" s="10"/>
      <c r="F16" s="23">
        <f t="shared" si="0"/>
        <v>680</v>
      </c>
      <c r="G16" s="23">
        <f>G17</f>
        <v>680</v>
      </c>
    </row>
    <row r="17" spans="1:7" ht="18.75" customHeight="1">
      <c r="A17" s="20" t="s">
        <v>34</v>
      </c>
      <c r="B17" s="6" t="s">
        <v>117</v>
      </c>
      <c r="C17" s="10" t="s">
        <v>31</v>
      </c>
      <c r="D17" s="10" t="s">
        <v>35</v>
      </c>
      <c r="E17" s="10"/>
      <c r="F17" s="23">
        <f>F18+F19</f>
        <v>680</v>
      </c>
      <c r="G17" s="23">
        <f>G18+G19</f>
        <v>680</v>
      </c>
    </row>
    <row r="18" spans="1:7" ht="75">
      <c r="A18" s="20" t="s">
        <v>126</v>
      </c>
      <c r="B18" s="6" t="s">
        <v>117</v>
      </c>
      <c r="C18" s="10" t="s">
        <v>31</v>
      </c>
      <c r="D18" s="10" t="s">
        <v>35</v>
      </c>
      <c r="E18" s="10" t="s">
        <v>119</v>
      </c>
      <c r="F18" s="23">
        <v>500</v>
      </c>
      <c r="G18" s="23">
        <v>500</v>
      </c>
    </row>
    <row r="19" spans="1:7" ht="75">
      <c r="A19" s="20" t="s">
        <v>136</v>
      </c>
      <c r="B19" s="6" t="s">
        <v>117</v>
      </c>
      <c r="C19" s="10" t="s">
        <v>31</v>
      </c>
      <c r="D19" s="10" t="s">
        <v>35</v>
      </c>
      <c r="E19" s="10" t="s">
        <v>135</v>
      </c>
      <c r="F19" s="23">
        <v>180</v>
      </c>
      <c r="G19" s="23">
        <v>180</v>
      </c>
    </row>
    <row r="20" spans="1:7" ht="44.25" customHeight="1">
      <c r="A20" s="20" t="s">
        <v>4</v>
      </c>
      <c r="B20" s="6" t="s">
        <v>117</v>
      </c>
      <c r="C20" s="10" t="s">
        <v>36</v>
      </c>
      <c r="D20" s="10"/>
      <c r="E20" s="10"/>
      <c r="F20" s="67"/>
      <c r="G20" s="67"/>
    </row>
    <row r="21" spans="1:7" ht="75">
      <c r="A21" s="20" t="s">
        <v>32</v>
      </c>
      <c r="B21" s="6" t="s">
        <v>117</v>
      </c>
      <c r="C21" s="10" t="s">
        <v>36</v>
      </c>
      <c r="D21" s="10" t="s">
        <v>33</v>
      </c>
      <c r="E21" s="10"/>
      <c r="F21" s="67">
        <f>F22+F28+F32</f>
        <v>672.2</v>
      </c>
      <c r="G21" s="23">
        <f>G22+G28+G32</f>
        <v>835.5</v>
      </c>
    </row>
    <row r="22" spans="1:7" ht="60">
      <c r="A22" s="25" t="s">
        <v>37</v>
      </c>
      <c r="B22" s="6" t="s">
        <v>117</v>
      </c>
      <c r="C22" s="10" t="s">
        <v>36</v>
      </c>
      <c r="D22" s="10" t="s">
        <v>38</v>
      </c>
      <c r="E22" s="10"/>
      <c r="F22" s="23">
        <f>F23+F24+F26+F27+F25</f>
        <v>672.2</v>
      </c>
      <c r="G22" s="23">
        <f>G23+G24+G26+G25+G27</f>
        <v>835.5</v>
      </c>
    </row>
    <row r="23" spans="1:7" ht="75">
      <c r="A23" s="20" t="s">
        <v>126</v>
      </c>
      <c r="B23" s="6" t="s">
        <v>117</v>
      </c>
      <c r="C23" s="10" t="s">
        <v>36</v>
      </c>
      <c r="D23" s="10" t="s">
        <v>38</v>
      </c>
      <c r="E23" s="10" t="s">
        <v>119</v>
      </c>
      <c r="F23" s="23">
        <v>500</v>
      </c>
      <c r="G23" s="23">
        <v>500</v>
      </c>
    </row>
    <row r="24" spans="1:7" ht="75">
      <c r="A24" s="20" t="s">
        <v>136</v>
      </c>
      <c r="B24" s="6" t="s">
        <v>117</v>
      </c>
      <c r="C24" s="10" t="s">
        <v>36</v>
      </c>
      <c r="D24" s="10" t="s">
        <v>123</v>
      </c>
      <c r="E24" s="10" t="s">
        <v>135</v>
      </c>
      <c r="F24" s="23">
        <v>160</v>
      </c>
      <c r="G24" s="23">
        <v>160</v>
      </c>
    </row>
    <row r="25" spans="1:7" ht="17.25" customHeight="1">
      <c r="A25" s="20" t="s">
        <v>39</v>
      </c>
      <c r="B25" s="6" t="s">
        <v>117</v>
      </c>
      <c r="C25" s="10" t="s">
        <v>36</v>
      </c>
      <c r="D25" s="10" t="s">
        <v>38</v>
      </c>
      <c r="E25" s="10" t="s">
        <v>140</v>
      </c>
      <c r="F25" s="23">
        <v>0</v>
      </c>
      <c r="G25" s="23">
        <v>0</v>
      </c>
    </row>
    <row r="26" spans="1:7" ht="17.25" customHeight="1">
      <c r="A26" s="41" t="s">
        <v>121</v>
      </c>
      <c r="B26" s="6" t="s">
        <v>117</v>
      </c>
      <c r="C26" s="10" t="s">
        <v>36</v>
      </c>
      <c r="D26" s="65" t="s">
        <v>38</v>
      </c>
      <c r="E26" s="65" t="s">
        <v>120</v>
      </c>
      <c r="F26" s="23">
        <v>12.2</v>
      </c>
      <c r="G26" s="23">
        <v>175.5</v>
      </c>
    </row>
    <row r="27" spans="1:7" ht="17.25" customHeight="1">
      <c r="A27" s="41" t="s">
        <v>122</v>
      </c>
      <c r="B27" s="6" t="s">
        <v>117</v>
      </c>
      <c r="C27" s="10" t="s">
        <v>36</v>
      </c>
      <c r="D27" s="65" t="s">
        <v>123</v>
      </c>
      <c r="E27" s="65" t="s">
        <v>124</v>
      </c>
      <c r="F27" s="23">
        <v>0</v>
      </c>
      <c r="G27" s="23">
        <v>0</v>
      </c>
    </row>
    <row r="28" spans="1:7" ht="60">
      <c r="A28" s="26" t="s">
        <v>40</v>
      </c>
      <c r="B28" s="6" t="s">
        <v>117</v>
      </c>
      <c r="C28" s="10" t="s">
        <v>36</v>
      </c>
      <c r="D28" s="27" t="s">
        <v>41</v>
      </c>
      <c r="E28" s="27"/>
      <c r="F28" s="28">
        <v>0</v>
      </c>
      <c r="G28" s="28">
        <v>0</v>
      </c>
    </row>
    <row r="29" spans="1:7" ht="75" hidden="1">
      <c r="A29" s="26" t="s">
        <v>42</v>
      </c>
      <c r="B29" s="6" t="s">
        <v>117</v>
      </c>
      <c r="C29" s="10" t="s">
        <v>36</v>
      </c>
      <c r="D29" s="27" t="s">
        <v>43</v>
      </c>
      <c r="E29" s="27"/>
      <c r="F29" s="27"/>
      <c r="G29" s="27"/>
    </row>
    <row r="30" spans="1:7" ht="15.75" hidden="1" customHeight="1">
      <c r="A30" s="26" t="s">
        <v>44</v>
      </c>
      <c r="B30" s="6" t="s">
        <v>117</v>
      </c>
      <c r="C30" s="10" t="s">
        <v>36</v>
      </c>
      <c r="D30" s="27" t="s">
        <v>43</v>
      </c>
      <c r="E30" s="27"/>
      <c r="F30" s="27"/>
      <c r="G30" s="27"/>
    </row>
    <row r="31" spans="1:7" ht="60">
      <c r="A31" s="20" t="s">
        <v>45</v>
      </c>
      <c r="B31" s="6" t="s">
        <v>116</v>
      </c>
      <c r="C31" s="10" t="s">
        <v>36</v>
      </c>
      <c r="D31" s="10" t="s">
        <v>46</v>
      </c>
      <c r="E31" s="10"/>
      <c r="F31" s="23"/>
      <c r="G31" s="23"/>
    </row>
    <row r="32" spans="1:7" ht="60">
      <c r="A32" s="24" t="s">
        <v>47</v>
      </c>
      <c r="B32" s="6" t="s">
        <v>116</v>
      </c>
      <c r="C32" s="10" t="s">
        <v>36</v>
      </c>
      <c r="D32" s="10" t="s">
        <v>48</v>
      </c>
      <c r="E32" s="10"/>
      <c r="F32" s="23">
        <v>0</v>
      </c>
      <c r="G32" s="23">
        <v>0</v>
      </c>
    </row>
    <row r="33" spans="1:7" ht="60">
      <c r="A33" s="20" t="s">
        <v>47</v>
      </c>
      <c r="B33" s="6" t="s">
        <v>116</v>
      </c>
      <c r="C33" s="10" t="s">
        <v>36</v>
      </c>
      <c r="D33" s="10" t="s">
        <v>48</v>
      </c>
      <c r="E33" s="10" t="s">
        <v>137</v>
      </c>
      <c r="F33" s="23">
        <v>0</v>
      </c>
      <c r="G33" s="23">
        <v>0</v>
      </c>
    </row>
    <row r="34" spans="1:7" ht="30" hidden="1">
      <c r="A34" s="20" t="s">
        <v>51</v>
      </c>
      <c r="B34" s="6" t="s">
        <v>117</v>
      </c>
      <c r="C34" s="10" t="s">
        <v>52</v>
      </c>
      <c r="D34" s="10"/>
      <c r="E34" s="10"/>
      <c r="F34" s="23">
        <f>F35</f>
        <v>0</v>
      </c>
      <c r="G34" s="23">
        <f>G35</f>
        <v>0</v>
      </c>
    </row>
    <row r="35" spans="1:7" ht="60" hidden="1">
      <c r="A35" s="20" t="s">
        <v>45</v>
      </c>
      <c r="B35" s="6" t="s">
        <v>117</v>
      </c>
      <c r="C35" s="10" t="s">
        <v>52</v>
      </c>
      <c r="D35" s="10" t="s">
        <v>46</v>
      </c>
      <c r="E35" s="10"/>
      <c r="F35" s="23">
        <f>F36+F38</f>
        <v>0</v>
      </c>
      <c r="G35" s="23">
        <f>G36+G38</f>
        <v>0</v>
      </c>
    </row>
    <row r="36" spans="1:7" ht="30" hidden="1">
      <c r="A36" s="24" t="s">
        <v>57</v>
      </c>
      <c r="B36" s="6" t="s">
        <v>117</v>
      </c>
      <c r="C36" s="10" t="s">
        <v>52</v>
      </c>
      <c r="D36" s="10" t="s">
        <v>53</v>
      </c>
      <c r="E36" s="10"/>
      <c r="F36" s="23">
        <f>F37</f>
        <v>0</v>
      </c>
      <c r="G36" s="23">
        <f>G37</f>
        <v>0</v>
      </c>
    </row>
    <row r="37" spans="1:7" hidden="1">
      <c r="A37" s="20" t="s">
        <v>49</v>
      </c>
      <c r="B37" s="6" t="s">
        <v>117</v>
      </c>
      <c r="C37" s="10" t="s">
        <v>52</v>
      </c>
      <c r="D37" s="10" t="s">
        <v>53</v>
      </c>
      <c r="E37" s="10" t="s">
        <v>50</v>
      </c>
      <c r="F37" s="23"/>
      <c r="G37" s="23"/>
    </row>
    <row r="38" spans="1:7" ht="30">
      <c r="A38" s="24" t="s">
        <v>58</v>
      </c>
      <c r="B38" s="6" t="s">
        <v>117</v>
      </c>
      <c r="C38" s="10" t="s">
        <v>52</v>
      </c>
      <c r="D38" s="10" t="s">
        <v>54</v>
      </c>
      <c r="E38" s="10"/>
      <c r="F38" s="23">
        <f>F39</f>
        <v>0</v>
      </c>
      <c r="G38" s="23"/>
    </row>
    <row r="39" spans="1:7">
      <c r="A39" s="20" t="s">
        <v>49</v>
      </c>
      <c r="B39" s="6" t="s">
        <v>117</v>
      </c>
      <c r="C39" s="10" t="s">
        <v>52</v>
      </c>
      <c r="D39" s="10" t="s">
        <v>54</v>
      </c>
      <c r="E39" s="10"/>
      <c r="F39" s="23">
        <v>0</v>
      </c>
      <c r="G39" s="23"/>
    </row>
    <row r="40" spans="1:7">
      <c r="A40" s="20" t="s">
        <v>15</v>
      </c>
      <c r="B40" s="6" t="s">
        <v>117</v>
      </c>
      <c r="C40" s="10" t="s">
        <v>55</v>
      </c>
      <c r="D40" s="10"/>
      <c r="E40" s="10"/>
      <c r="F40" s="60">
        <v>0</v>
      </c>
      <c r="G40" s="60">
        <v>0</v>
      </c>
    </row>
    <row r="41" spans="1:7" ht="60">
      <c r="A41" s="20" t="s">
        <v>45</v>
      </c>
      <c r="B41" s="6" t="s">
        <v>117</v>
      </c>
      <c r="C41" s="10" t="s">
        <v>55</v>
      </c>
      <c r="D41" s="10" t="s">
        <v>46</v>
      </c>
      <c r="E41" s="10"/>
      <c r="F41" s="23">
        <v>0</v>
      </c>
      <c r="G41" s="23">
        <v>0</v>
      </c>
    </row>
    <row r="42" spans="1:7">
      <c r="A42" s="20" t="s">
        <v>59</v>
      </c>
      <c r="B42" s="6" t="s">
        <v>117</v>
      </c>
      <c r="C42" s="10" t="s">
        <v>55</v>
      </c>
      <c r="D42" s="10" t="s">
        <v>56</v>
      </c>
      <c r="E42" s="10"/>
      <c r="F42" s="23">
        <f t="shared" ref="F42:G42" si="1">F43</f>
        <v>0</v>
      </c>
      <c r="G42" s="23">
        <f t="shared" si="1"/>
        <v>0</v>
      </c>
    </row>
    <row r="43" spans="1:7">
      <c r="A43" s="20" t="s">
        <v>122</v>
      </c>
      <c r="B43" s="6" t="s">
        <v>117</v>
      </c>
      <c r="C43" s="10" t="s">
        <v>55</v>
      </c>
      <c r="D43" s="10" t="s">
        <v>56</v>
      </c>
      <c r="E43" s="10" t="s">
        <v>124</v>
      </c>
      <c r="F43" s="23"/>
      <c r="G43" s="23"/>
    </row>
    <row r="44" spans="1:7">
      <c r="A44" s="2"/>
      <c r="B44" s="6" t="s">
        <v>117</v>
      </c>
      <c r="C44" s="6"/>
      <c r="D44" s="6"/>
      <c r="E44" s="6"/>
      <c r="F44" s="5"/>
      <c r="G44" s="5"/>
    </row>
    <row r="45" spans="1:7">
      <c r="A45" s="2" t="s">
        <v>9</v>
      </c>
      <c r="B45" s="6" t="s">
        <v>117</v>
      </c>
      <c r="C45" s="6" t="s">
        <v>65</v>
      </c>
      <c r="D45" s="6"/>
      <c r="E45" s="6"/>
      <c r="F45" s="59">
        <f t="shared" ref="F45:G47" si="2">F46</f>
        <v>74.599999999999994</v>
      </c>
      <c r="G45" s="59">
        <f t="shared" si="2"/>
        <v>77.3</v>
      </c>
    </row>
    <row r="46" spans="1:7" ht="30">
      <c r="A46" s="33" t="s">
        <v>60</v>
      </c>
      <c r="B46" s="6" t="s">
        <v>117</v>
      </c>
      <c r="C46" s="34" t="s">
        <v>61</v>
      </c>
      <c r="D46" s="34" t="s">
        <v>62</v>
      </c>
      <c r="E46" s="6"/>
      <c r="F46" s="5">
        <f t="shared" si="2"/>
        <v>74.599999999999994</v>
      </c>
      <c r="G46" s="5">
        <f t="shared" si="2"/>
        <v>77.3</v>
      </c>
    </row>
    <row r="47" spans="1:7" ht="60">
      <c r="A47" s="20" t="s">
        <v>45</v>
      </c>
      <c r="B47" s="6" t="s">
        <v>117</v>
      </c>
      <c r="C47" s="34" t="s">
        <v>61</v>
      </c>
      <c r="D47" s="34" t="s">
        <v>46</v>
      </c>
      <c r="E47" s="6"/>
      <c r="F47" s="5">
        <f t="shared" si="2"/>
        <v>74.599999999999994</v>
      </c>
      <c r="G47" s="5">
        <f t="shared" si="2"/>
        <v>77.3</v>
      </c>
    </row>
    <row r="48" spans="1:7" ht="60">
      <c r="A48" s="33" t="s">
        <v>63</v>
      </c>
      <c r="B48" s="6" t="s">
        <v>117</v>
      </c>
      <c r="C48" s="34" t="s">
        <v>61</v>
      </c>
      <c r="D48" s="34" t="s">
        <v>64</v>
      </c>
      <c r="E48" s="6"/>
      <c r="F48" s="5">
        <f>F49+F50+F51</f>
        <v>74.599999999999994</v>
      </c>
      <c r="G48" s="5">
        <f>G49+G50+G51</f>
        <v>77.3</v>
      </c>
    </row>
    <row r="49" spans="1:7" ht="75">
      <c r="A49" s="20" t="s">
        <v>126</v>
      </c>
      <c r="B49" s="6" t="s">
        <v>117</v>
      </c>
      <c r="C49" s="34" t="s">
        <v>61</v>
      </c>
      <c r="D49" s="34" t="s">
        <v>64</v>
      </c>
      <c r="E49" s="6" t="s">
        <v>119</v>
      </c>
      <c r="F49" s="5">
        <v>57.6</v>
      </c>
      <c r="G49" s="5">
        <v>60.3</v>
      </c>
    </row>
    <row r="50" spans="1:7" ht="75">
      <c r="A50" s="20" t="s">
        <v>136</v>
      </c>
      <c r="B50" s="6" t="s">
        <v>117</v>
      </c>
      <c r="C50" s="34" t="s">
        <v>61</v>
      </c>
      <c r="D50" s="34" t="s">
        <v>64</v>
      </c>
      <c r="E50" s="6" t="s">
        <v>135</v>
      </c>
      <c r="F50" s="5">
        <v>15</v>
      </c>
      <c r="G50" s="5">
        <v>15</v>
      </c>
    </row>
    <row r="51" spans="1:7" ht="20.25" customHeight="1">
      <c r="A51" s="20" t="s">
        <v>127</v>
      </c>
      <c r="B51" s="6" t="s">
        <v>117</v>
      </c>
      <c r="C51" s="34" t="s">
        <v>61</v>
      </c>
      <c r="D51" s="34" t="s">
        <v>64</v>
      </c>
      <c r="E51" s="6" t="s">
        <v>120</v>
      </c>
      <c r="F51" s="5">
        <v>2</v>
      </c>
      <c r="G51" s="5">
        <v>2</v>
      </c>
    </row>
    <row r="52" spans="1:7" ht="15.75" hidden="1" customHeight="1">
      <c r="A52" s="2"/>
      <c r="B52" s="6" t="s">
        <v>116</v>
      </c>
      <c r="C52" s="6"/>
      <c r="D52" s="6"/>
      <c r="E52" s="6"/>
      <c r="F52" s="5"/>
      <c r="G52" s="5"/>
    </row>
    <row r="53" spans="1:7" ht="15" hidden="1" customHeight="1">
      <c r="A53" s="2"/>
      <c r="B53" s="6" t="s">
        <v>116</v>
      </c>
      <c r="C53" s="7"/>
      <c r="D53" s="6"/>
      <c r="E53" s="6"/>
      <c r="F53" s="5"/>
      <c r="G53" s="5"/>
    </row>
    <row r="54" spans="1:7" ht="18" hidden="1" customHeight="1">
      <c r="A54" s="2"/>
      <c r="B54" s="6" t="s">
        <v>116</v>
      </c>
      <c r="C54" s="7"/>
      <c r="D54" s="8"/>
      <c r="E54" s="8"/>
      <c r="F54" s="5"/>
      <c r="G54" s="5"/>
    </row>
    <row r="55" spans="1:7" ht="15.75" hidden="1" customHeight="1">
      <c r="A55" s="2"/>
      <c r="B55" s="6" t="s">
        <v>116</v>
      </c>
      <c r="C55" s="7"/>
      <c r="D55" s="7"/>
      <c r="E55" s="7"/>
      <c r="F55" s="5"/>
      <c r="G55" s="5"/>
    </row>
    <row r="56" spans="1:7" ht="45.75" hidden="1" customHeight="1">
      <c r="A56" s="2"/>
      <c r="B56" s="6" t="s">
        <v>116</v>
      </c>
      <c r="C56" s="7"/>
      <c r="D56" s="7"/>
      <c r="E56" s="7"/>
      <c r="F56" s="5"/>
      <c r="G56" s="5"/>
    </row>
    <row r="57" spans="1:7" ht="15" hidden="1" customHeight="1">
      <c r="A57" s="2"/>
      <c r="B57" s="6" t="s">
        <v>116</v>
      </c>
      <c r="C57" s="7"/>
      <c r="D57" s="7"/>
      <c r="E57" s="7"/>
      <c r="F57" s="5"/>
      <c r="G57" s="5"/>
    </row>
    <row r="58" spans="1:7" ht="30" hidden="1" customHeight="1">
      <c r="A58" s="2"/>
      <c r="B58" s="6" t="s">
        <v>116</v>
      </c>
      <c r="C58" s="7"/>
      <c r="D58" s="7"/>
      <c r="E58" s="7"/>
      <c r="F58" s="5"/>
      <c r="G58" s="5"/>
    </row>
    <row r="59" spans="1:7" ht="15" hidden="1" customHeight="1">
      <c r="A59" s="13"/>
      <c r="B59" s="6" t="s">
        <v>116</v>
      </c>
      <c r="C59" s="16"/>
      <c r="D59" s="16"/>
      <c r="E59" s="16"/>
      <c r="F59" s="5"/>
      <c r="G59" s="5"/>
    </row>
    <row r="60" spans="1:7" ht="30" customHeight="1">
      <c r="A60" s="2" t="s">
        <v>20</v>
      </c>
      <c r="B60" s="6" t="s">
        <v>116</v>
      </c>
      <c r="C60" s="7" t="s">
        <v>66</v>
      </c>
      <c r="D60" s="3"/>
      <c r="E60" s="3"/>
      <c r="F60" s="70">
        <f t="shared" ref="F60:G62" si="3">F61</f>
        <v>120</v>
      </c>
      <c r="G60" s="70">
        <f>G61+G64</f>
        <v>120</v>
      </c>
    </row>
    <row r="61" spans="1:7" ht="15" customHeight="1">
      <c r="A61" s="2" t="s">
        <v>21</v>
      </c>
      <c r="B61" s="6" t="s">
        <v>116</v>
      </c>
      <c r="C61" s="7" t="s">
        <v>67</v>
      </c>
      <c r="D61" s="3"/>
      <c r="E61" s="3"/>
      <c r="F61" s="15">
        <f t="shared" si="3"/>
        <v>120</v>
      </c>
      <c r="G61" s="15">
        <f t="shared" si="3"/>
        <v>0</v>
      </c>
    </row>
    <row r="62" spans="1:7" ht="30" customHeight="1">
      <c r="A62" s="20" t="s">
        <v>45</v>
      </c>
      <c r="B62" s="6" t="s">
        <v>116</v>
      </c>
      <c r="C62" s="35" t="s">
        <v>67</v>
      </c>
      <c r="D62" s="36" t="s">
        <v>46</v>
      </c>
      <c r="E62" s="37"/>
      <c r="F62" s="38">
        <f>F64</f>
        <v>120</v>
      </c>
      <c r="G62" s="38">
        <f t="shared" si="3"/>
        <v>0</v>
      </c>
    </row>
    <row r="63" spans="1:7" ht="45" customHeight="1">
      <c r="A63" s="20" t="s">
        <v>128</v>
      </c>
      <c r="B63" s="6" t="s">
        <v>116</v>
      </c>
      <c r="C63" s="35" t="s">
        <v>67</v>
      </c>
      <c r="D63" s="37" t="s">
        <v>68</v>
      </c>
      <c r="E63" s="37">
        <v>112</v>
      </c>
      <c r="F63" s="38"/>
      <c r="G63" s="38"/>
    </row>
    <row r="64" spans="1:7" ht="18.75" customHeight="1">
      <c r="A64" s="20" t="s">
        <v>129</v>
      </c>
      <c r="B64" s="6" t="s">
        <v>116</v>
      </c>
      <c r="C64" s="7" t="s">
        <v>67</v>
      </c>
      <c r="D64" s="3" t="s">
        <v>68</v>
      </c>
      <c r="E64" s="7" t="s">
        <v>120</v>
      </c>
      <c r="F64" s="15">
        <v>120</v>
      </c>
      <c r="G64" s="15">
        <v>120</v>
      </c>
    </row>
    <row r="65" spans="1:7">
      <c r="A65" s="14"/>
      <c r="B65" s="6" t="s">
        <v>117</v>
      </c>
      <c r="C65" s="17"/>
      <c r="D65" s="17"/>
      <c r="E65" s="17"/>
      <c r="F65" s="5"/>
      <c r="G65" s="5"/>
    </row>
    <row r="66" spans="1:7" ht="14.25" customHeight="1">
      <c r="A66" s="14" t="s">
        <v>5</v>
      </c>
      <c r="B66" s="6" t="s">
        <v>117</v>
      </c>
      <c r="C66" s="17" t="s">
        <v>69</v>
      </c>
      <c r="D66" s="17"/>
      <c r="E66" s="17"/>
      <c r="F66" s="59">
        <f>F67+F72+F77</f>
        <v>820.3</v>
      </c>
      <c r="G66" s="59">
        <f>G67+G72+G77</f>
        <v>726.5</v>
      </c>
    </row>
    <row r="67" spans="1:7" ht="15" hidden="1" customHeight="1">
      <c r="A67" s="20" t="s">
        <v>73</v>
      </c>
      <c r="B67" s="6" t="s">
        <v>116</v>
      </c>
      <c r="C67" s="10" t="s">
        <v>70</v>
      </c>
      <c r="D67" s="10"/>
      <c r="E67" s="17"/>
      <c r="F67" s="5">
        <f t="shared" ref="F67:G69" si="4">F68</f>
        <v>0</v>
      </c>
      <c r="G67" s="5">
        <f t="shared" si="4"/>
        <v>0</v>
      </c>
    </row>
    <row r="68" spans="1:7" ht="30" hidden="1" customHeight="1">
      <c r="A68" s="20" t="s">
        <v>45</v>
      </c>
      <c r="B68" s="6" t="s">
        <v>116</v>
      </c>
      <c r="C68" s="10" t="s">
        <v>70</v>
      </c>
      <c r="D68" s="10" t="s">
        <v>46</v>
      </c>
      <c r="E68" s="17"/>
      <c r="F68" s="5">
        <f t="shared" si="4"/>
        <v>0</v>
      </c>
      <c r="G68" s="5">
        <f t="shared" si="4"/>
        <v>0</v>
      </c>
    </row>
    <row r="69" spans="1:7" ht="60" hidden="1" customHeight="1">
      <c r="A69" s="32" t="s">
        <v>77</v>
      </c>
      <c r="B69" s="6" t="s">
        <v>116</v>
      </c>
      <c r="C69" s="10" t="s">
        <v>70</v>
      </c>
      <c r="D69" s="17" t="s">
        <v>76</v>
      </c>
      <c r="E69" s="17"/>
      <c r="F69" s="5">
        <f t="shared" si="4"/>
        <v>0</v>
      </c>
      <c r="G69" s="5">
        <f t="shared" si="4"/>
        <v>0</v>
      </c>
    </row>
    <row r="70" spans="1:7" ht="18" hidden="1" customHeight="1">
      <c r="A70" s="20" t="s">
        <v>49</v>
      </c>
      <c r="B70" s="6" t="s">
        <v>116</v>
      </c>
      <c r="C70" s="10" t="s">
        <v>70</v>
      </c>
      <c r="D70" s="17" t="s">
        <v>76</v>
      </c>
      <c r="E70" s="17" t="s">
        <v>50</v>
      </c>
      <c r="F70" s="5"/>
      <c r="G70" s="5"/>
    </row>
    <row r="71" spans="1:7" ht="13.5" customHeight="1">
      <c r="A71" s="41"/>
      <c r="B71" s="6" t="s">
        <v>117</v>
      </c>
      <c r="C71" s="10"/>
      <c r="D71" s="17"/>
      <c r="E71" s="17"/>
      <c r="F71" s="5"/>
      <c r="G71" s="5"/>
    </row>
    <row r="72" spans="1:7" ht="30">
      <c r="A72" s="26" t="s">
        <v>74</v>
      </c>
      <c r="B72" s="6" t="s">
        <v>117</v>
      </c>
      <c r="C72" s="10" t="s">
        <v>71</v>
      </c>
      <c r="D72" s="10"/>
      <c r="E72" s="10"/>
      <c r="F72" s="60">
        <f t="shared" ref="F72:G74" si="5">F73</f>
        <v>820.3</v>
      </c>
      <c r="G72" s="60">
        <f t="shared" si="5"/>
        <v>726.5</v>
      </c>
    </row>
    <row r="73" spans="1:7" ht="60">
      <c r="A73" s="20" t="s">
        <v>45</v>
      </c>
      <c r="B73" s="6" t="s">
        <v>117</v>
      </c>
      <c r="C73" s="10" t="s">
        <v>71</v>
      </c>
      <c r="D73" s="10" t="s">
        <v>46</v>
      </c>
      <c r="E73" s="10"/>
      <c r="F73" s="23">
        <f t="shared" si="5"/>
        <v>820.3</v>
      </c>
      <c r="G73" s="23">
        <f t="shared" si="5"/>
        <v>726.5</v>
      </c>
    </row>
    <row r="74" spans="1:7" ht="45">
      <c r="A74" s="32" t="s">
        <v>82</v>
      </c>
      <c r="B74" s="6" t="s">
        <v>117</v>
      </c>
      <c r="C74" s="10" t="s">
        <v>71</v>
      </c>
      <c r="D74" s="10" t="s">
        <v>106</v>
      </c>
      <c r="E74" s="10"/>
      <c r="F74" s="23">
        <f t="shared" si="5"/>
        <v>820.3</v>
      </c>
      <c r="G74" s="23">
        <f t="shared" si="5"/>
        <v>726.5</v>
      </c>
    </row>
    <row r="75" spans="1:7" ht="18.75" customHeight="1">
      <c r="A75" s="26" t="s">
        <v>130</v>
      </c>
      <c r="B75" s="6" t="s">
        <v>117</v>
      </c>
      <c r="C75" s="10" t="s">
        <v>71</v>
      </c>
      <c r="D75" s="10" t="s">
        <v>106</v>
      </c>
      <c r="E75" s="10" t="s">
        <v>120</v>
      </c>
      <c r="F75" s="23">
        <v>820.3</v>
      </c>
      <c r="G75" s="23">
        <v>726.5</v>
      </c>
    </row>
    <row r="76" spans="1:7" ht="12.75" customHeight="1">
      <c r="A76" s="26"/>
      <c r="B76" s="6" t="s">
        <v>117</v>
      </c>
      <c r="C76" s="10"/>
      <c r="D76" s="10"/>
      <c r="E76" s="10"/>
      <c r="F76" s="23"/>
      <c r="G76" s="23"/>
    </row>
    <row r="77" spans="1:7" ht="15" hidden="1" customHeight="1">
      <c r="A77" s="26" t="s">
        <v>78</v>
      </c>
      <c r="B77" s="6" t="s">
        <v>116</v>
      </c>
      <c r="C77" s="10" t="s">
        <v>72</v>
      </c>
      <c r="D77" s="3"/>
      <c r="E77" s="3"/>
      <c r="F77" s="23">
        <f t="shared" ref="F77:G79" si="6">F78</f>
        <v>0</v>
      </c>
      <c r="G77" s="23">
        <f t="shared" si="6"/>
        <v>0</v>
      </c>
    </row>
    <row r="78" spans="1:7" ht="30" hidden="1" customHeight="1">
      <c r="A78" s="20" t="s">
        <v>45</v>
      </c>
      <c r="B78" s="6" t="s">
        <v>116</v>
      </c>
      <c r="C78" s="39" t="s">
        <v>72</v>
      </c>
      <c r="D78" s="10" t="s">
        <v>46</v>
      </c>
      <c r="E78" s="40"/>
      <c r="F78" s="23">
        <f t="shared" si="6"/>
        <v>0</v>
      </c>
      <c r="G78" s="23">
        <f t="shared" si="6"/>
        <v>0</v>
      </c>
    </row>
    <row r="79" spans="1:7" ht="30" hidden="1" customHeight="1">
      <c r="A79" s="14" t="s">
        <v>83</v>
      </c>
      <c r="B79" s="6" t="s">
        <v>116</v>
      </c>
      <c r="C79" s="39" t="s">
        <v>72</v>
      </c>
      <c r="D79" s="10" t="s">
        <v>107</v>
      </c>
      <c r="E79" s="40"/>
      <c r="F79" s="23">
        <f t="shared" si="6"/>
        <v>0</v>
      </c>
      <c r="G79" s="23">
        <f t="shared" si="6"/>
        <v>0</v>
      </c>
    </row>
    <row r="80" spans="1:7" ht="20.25" hidden="1" customHeight="1">
      <c r="A80" s="26" t="s">
        <v>44</v>
      </c>
      <c r="B80" s="6" t="s">
        <v>116</v>
      </c>
      <c r="C80" s="39" t="s">
        <v>72</v>
      </c>
      <c r="D80" s="10" t="s">
        <v>107</v>
      </c>
      <c r="E80" s="40">
        <v>200</v>
      </c>
      <c r="F80" s="5"/>
      <c r="G80" s="5"/>
    </row>
    <row r="81" spans="1:7" ht="15" hidden="1" customHeight="1">
      <c r="A81" s="14"/>
      <c r="B81" s="6" t="s">
        <v>116</v>
      </c>
      <c r="C81" s="17"/>
      <c r="D81" s="17"/>
      <c r="E81" s="17"/>
      <c r="F81" s="5"/>
      <c r="G81" s="5"/>
    </row>
    <row r="82" spans="1:7" ht="45">
      <c r="A82" s="2" t="s">
        <v>6</v>
      </c>
      <c r="B82" s="6" t="s">
        <v>117</v>
      </c>
      <c r="C82" s="6" t="s">
        <v>79</v>
      </c>
      <c r="D82" s="6"/>
      <c r="E82" s="6"/>
      <c r="F82" s="61">
        <f>F83+F89+F97</f>
        <v>0</v>
      </c>
      <c r="G82" s="61">
        <v>0</v>
      </c>
    </row>
    <row r="83" spans="1:7">
      <c r="A83" s="2" t="s">
        <v>7</v>
      </c>
      <c r="B83" s="6" t="s">
        <v>117</v>
      </c>
      <c r="C83" s="6" t="s">
        <v>80</v>
      </c>
      <c r="D83" s="6"/>
      <c r="E83" s="6"/>
      <c r="F83" s="5">
        <f>F84+F88</f>
        <v>0</v>
      </c>
      <c r="G83" s="5"/>
    </row>
    <row r="84" spans="1:7" ht="60">
      <c r="A84" s="20" t="s">
        <v>45</v>
      </c>
      <c r="B84" s="6" t="s">
        <v>117</v>
      </c>
      <c r="C84" s="10" t="s">
        <v>80</v>
      </c>
      <c r="D84" s="10" t="s">
        <v>46</v>
      </c>
      <c r="E84" s="6"/>
      <c r="F84" s="5">
        <f>F85+F87</f>
        <v>0</v>
      </c>
      <c r="G84" s="5">
        <f>G85</f>
        <v>0</v>
      </c>
    </row>
    <row r="85" spans="1:7" ht="30">
      <c r="A85" s="2" t="s">
        <v>10</v>
      </c>
      <c r="B85" s="6" t="s">
        <v>117</v>
      </c>
      <c r="C85" s="10" t="s">
        <v>80</v>
      </c>
      <c r="D85" s="10" t="s">
        <v>108</v>
      </c>
      <c r="E85" s="6"/>
      <c r="F85" s="5"/>
      <c r="G85" s="5">
        <v>0</v>
      </c>
    </row>
    <row r="86" spans="1:7" ht="15.75" customHeight="1">
      <c r="A86" s="26" t="s">
        <v>130</v>
      </c>
      <c r="B86" s="6" t="s">
        <v>117</v>
      </c>
      <c r="C86" s="10" t="s">
        <v>80</v>
      </c>
      <c r="D86" s="10" t="s">
        <v>108</v>
      </c>
      <c r="E86" s="6" t="s">
        <v>120</v>
      </c>
      <c r="F86" s="5"/>
      <c r="G86" s="5"/>
    </row>
    <row r="87" spans="1:7" ht="1.5" customHeight="1">
      <c r="A87" s="24" t="s">
        <v>47</v>
      </c>
      <c r="B87" s="6" t="s">
        <v>117</v>
      </c>
      <c r="C87" s="10" t="s">
        <v>80</v>
      </c>
      <c r="D87" s="10" t="s">
        <v>48</v>
      </c>
      <c r="E87" s="10"/>
      <c r="F87" s="23"/>
      <c r="G87" s="23">
        <v>20</v>
      </c>
    </row>
    <row r="88" spans="1:7" ht="60">
      <c r="A88" s="20" t="s">
        <v>47</v>
      </c>
      <c r="B88" s="6" t="s">
        <v>117</v>
      </c>
      <c r="C88" s="10" t="s">
        <v>80</v>
      </c>
      <c r="D88" s="10" t="s">
        <v>48</v>
      </c>
      <c r="E88" s="10" t="s">
        <v>125</v>
      </c>
      <c r="F88" s="23"/>
      <c r="G88" s="23"/>
    </row>
    <row r="89" spans="1:7">
      <c r="A89" s="2" t="s">
        <v>11</v>
      </c>
      <c r="B89" s="6" t="s">
        <v>117</v>
      </c>
      <c r="C89" s="6" t="s">
        <v>81</v>
      </c>
      <c r="D89" s="10"/>
      <c r="E89" s="6"/>
      <c r="F89" s="68">
        <v>0</v>
      </c>
      <c r="G89" s="68">
        <f>G90</f>
        <v>0</v>
      </c>
    </row>
    <row r="90" spans="1:7" ht="60">
      <c r="A90" s="20" t="s">
        <v>45</v>
      </c>
      <c r="B90" s="6" t="s">
        <v>117</v>
      </c>
      <c r="C90" s="6" t="s">
        <v>81</v>
      </c>
      <c r="D90" s="10" t="s">
        <v>46</v>
      </c>
      <c r="E90" s="6"/>
      <c r="F90" s="9"/>
      <c r="G90" s="9"/>
    </row>
    <row r="91" spans="1:7">
      <c r="A91" s="2" t="s">
        <v>12</v>
      </c>
      <c r="B91" s="6" t="s">
        <v>117</v>
      </c>
      <c r="C91" s="6" t="s">
        <v>81</v>
      </c>
      <c r="D91" s="6" t="s">
        <v>75</v>
      </c>
      <c r="E91" s="6"/>
      <c r="F91" s="5">
        <f>F92</f>
        <v>0</v>
      </c>
      <c r="G91" s="5">
        <f>G92</f>
        <v>0</v>
      </c>
    </row>
    <row r="92" spans="1:7" ht="17.25" customHeight="1">
      <c r="A92" s="26" t="s">
        <v>130</v>
      </c>
      <c r="B92" s="6" t="s">
        <v>117</v>
      </c>
      <c r="C92" s="6" t="s">
        <v>81</v>
      </c>
      <c r="D92" s="6" t="s">
        <v>75</v>
      </c>
      <c r="E92" s="6" t="s">
        <v>120</v>
      </c>
      <c r="F92" s="5"/>
      <c r="G92" s="5"/>
    </row>
    <row r="93" spans="1:7" ht="30">
      <c r="A93" s="2" t="s">
        <v>13</v>
      </c>
      <c r="B93" s="6" t="s">
        <v>117</v>
      </c>
      <c r="C93" s="6" t="s">
        <v>81</v>
      </c>
      <c r="D93" s="6" t="s">
        <v>84</v>
      </c>
      <c r="E93" s="6"/>
      <c r="F93" s="5">
        <f>F94</f>
        <v>0</v>
      </c>
      <c r="G93" s="5">
        <f>G94</f>
        <v>0</v>
      </c>
    </row>
    <row r="94" spans="1:7" ht="15.75" customHeight="1">
      <c r="A94" s="26" t="s">
        <v>130</v>
      </c>
      <c r="B94" s="6" t="s">
        <v>117</v>
      </c>
      <c r="C94" s="6" t="s">
        <v>81</v>
      </c>
      <c r="D94" s="6" t="s">
        <v>84</v>
      </c>
      <c r="E94" s="6" t="s">
        <v>120</v>
      </c>
      <c r="F94" s="5">
        <v>0</v>
      </c>
      <c r="G94" s="5"/>
    </row>
    <row r="95" spans="1:7">
      <c r="A95" s="2" t="s">
        <v>14</v>
      </c>
      <c r="B95" s="6" t="s">
        <v>117</v>
      </c>
      <c r="C95" s="6" t="s">
        <v>81</v>
      </c>
      <c r="D95" s="6" t="s">
        <v>87</v>
      </c>
      <c r="E95" s="6"/>
      <c r="F95" s="5"/>
      <c r="G95" s="5"/>
    </row>
    <row r="96" spans="1:7" ht="16.5" customHeight="1">
      <c r="A96" s="26" t="s">
        <v>128</v>
      </c>
      <c r="B96" s="6" t="s">
        <v>117</v>
      </c>
      <c r="C96" s="6" t="s">
        <v>81</v>
      </c>
      <c r="D96" s="6" t="s">
        <v>87</v>
      </c>
      <c r="E96" s="6" t="s">
        <v>131</v>
      </c>
      <c r="F96" s="5"/>
      <c r="G96" s="5"/>
    </row>
    <row r="97" spans="1:7" ht="30">
      <c r="A97" s="2" t="s">
        <v>16</v>
      </c>
      <c r="B97" s="6" t="s">
        <v>117</v>
      </c>
      <c r="C97" s="6" t="s">
        <v>81</v>
      </c>
      <c r="D97" s="6" t="s">
        <v>88</v>
      </c>
      <c r="E97" s="6"/>
      <c r="F97" s="5"/>
      <c r="G97" s="5">
        <v>10</v>
      </c>
    </row>
    <row r="98" spans="1:7" ht="16.5" customHeight="1">
      <c r="A98" s="26" t="s">
        <v>130</v>
      </c>
      <c r="B98" s="6" t="s">
        <v>117</v>
      </c>
      <c r="C98" s="6" t="s">
        <v>81</v>
      </c>
      <c r="D98" s="6" t="s">
        <v>88</v>
      </c>
      <c r="E98" s="6" t="s">
        <v>120</v>
      </c>
      <c r="F98" s="5"/>
      <c r="G98" s="5"/>
    </row>
    <row r="99" spans="1:7" ht="30">
      <c r="A99" s="2" t="s">
        <v>17</v>
      </c>
      <c r="B99" s="6" t="s">
        <v>117</v>
      </c>
      <c r="C99" s="6" t="s">
        <v>81</v>
      </c>
      <c r="D99" s="6" t="s">
        <v>89</v>
      </c>
      <c r="E99" s="6"/>
      <c r="F99" s="5">
        <f>F100</f>
        <v>0</v>
      </c>
      <c r="G99" s="5">
        <f>G100</f>
        <v>0</v>
      </c>
    </row>
    <row r="100" spans="1:7" ht="15.75" customHeight="1">
      <c r="A100" s="26" t="s">
        <v>130</v>
      </c>
      <c r="B100" s="6" t="s">
        <v>117</v>
      </c>
      <c r="C100" s="6" t="s">
        <v>81</v>
      </c>
      <c r="D100" s="6" t="s">
        <v>89</v>
      </c>
      <c r="E100" s="6" t="s">
        <v>120</v>
      </c>
      <c r="F100" s="5"/>
      <c r="G100" s="5"/>
    </row>
    <row r="101" spans="1:7" ht="30" hidden="1" customHeight="1">
      <c r="A101" s="24" t="s">
        <v>47</v>
      </c>
      <c r="B101" s="6" t="s">
        <v>116</v>
      </c>
      <c r="C101" s="6" t="s">
        <v>81</v>
      </c>
      <c r="D101" s="18" t="s">
        <v>48</v>
      </c>
      <c r="E101" s="18"/>
      <c r="F101" s="5"/>
      <c r="G101" s="5"/>
    </row>
    <row r="102" spans="1:7" ht="15" hidden="1" customHeight="1">
      <c r="A102" s="20" t="s">
        <v>49</v>
      </c>
      <c r="B102" s="6" t="s">
        <v>116</v>
      </c>
      <c r="C102" s="6" t="s">
        <v>81</v>
      </c>
      <c r="D102" s="10" t="s">
        <v>48</v>
      </c>
      <c r="E102" s="10" t="s">
        <v>50</v>
      </c>
      <c r="F102" s="5"/>
      <c r="G102" s="5"/>
    </row>
    <row r="103" spans="1:7" ht="16.5" customHeight="1">
      <c r="A103" s="13" t="s">
        <v>47</v>
      </c>
      <c r="B103" s="6" t="s">
        <v>117</v>
      </c>
      <c r="C103" s="18" t="s">
        <v>81</v>
      </c>
      <c r="D103" s="18" t="s">
        <v>48</v>
      </c>
      <c r="E103" s="18" t="s">
        <v>125</v>
      </c>
      <c r="F103" s="5"/>
      <c r="G103" s="5">
        <v>10</v>
      </c>
    </row>
    <row r="104" spans="1:7" ht="16.5" hidden="1" customHeight="1">
      <c r="A104" s="2" t="s">
        <v>22</v>
      </c>
      <c r="B104" s="6" t="s">
        <v>117</v>
      </c>
      <c r="C104" s="7" t="s">
        <v>85</v>
      </c>
      <c r="D104" s="3"/>
      <c r="E104" s="3"/>
      <c r="F104" s="62"/>
      <c r="G104" s="62">
        <f>G105</f>
        <v>0</v>
      </c>
    </row>
    <row r="105" spans="1:7" ht="16.5" hidden="1" customHeight="1">
      <c r="A105" s="2" t="s">
        <v>23</v>
      </c>
      <c r="B105" s="6" t="s">
        <v>117</v>
      </c>
      <c r="C105" s="7" t="s">
        <v>86</v>
      </c>
      <c r="D105" s="3"/>
      <c r="E105" s="3"/>
      <c r="F105" s="15">
        <f>F106</f>
        <v>0</v>
      </c>
      <c r="G105" s="15"/>
    </row>
    <row r="106" spans="1:7" ht="32.25" hidden="1" customHeight="1">
      <c r="A106" s="20" t="s">
        <v>45</v>
      </c>
      <c r="B106" s="6" t="s">
        <v>117</v>
      </c>
      <c r="C106" s="7" t="s">
        <v>86</v>
      </c>
      <c r="D106" s="3" t="s">
        <v>46</v>
      </c>
      <c r="E106" s="3"/>
      <c r="F106" s="15"/>
      <c r="G106" s="15">
        <f>G108</f>
        <v>0</v>
      </c>
    </row>
    <row r="107" spans="1:7" ht="18" hidden="1" customHeight="1">
      <c r="A107" s="2" t="s">
        <v>24</v>
      </c>
      <c r="B107" s="6" t="s">
        <v>117</v>
      </c>
      <c r="C107" s="7" t="s">
        <v>86</v>
      </c>
      <c r="D107" s="3" t="s">
        <v>90</v>
      </c>
      <c r="E107" s="3"/>
      <c r="F107" s="15"/>
      <c r="G107" s="15"/>
    </row>
    <row r="108" spans="1:7" ht="18" hidden="1" customHeight="1">
      <c r="A108" s="26" t="s">
        <v>132</v>
      </c>
      <c r="B108" s="6" t="s">
        <v>117</v>
      </c>
      <c r="C108" s="7" t="s">
        <v>86</v>
      </c>
      <c r="D108" s="3" t="s">
        <v>90</v>
      </c>
      <c r="E108" s="3">
        <v>113</v>
      </c>
      <c r="F108" s="15"/>
      <c r="G108" s="15"/>
    </row>
    <row r="109" spans="1:7" ht="16.5" hidden="1" customHeight="1">
      <c r="A109" s="2"/>
      <c r="B109" s="6" t="s">
        <v>117</v>
      </c>
      <c r="C109" s="19"/>
      <c r="D109" s="19"/>
      <c r="E109" s="19"/>
      <c r="F109" s="5"/>
      <c r="G109" s="5"/>
    </row>
    <row r="110" spans="1:7" ht="30">
      <c r="A110" s="42" t="s">
        <v>99</v>
      </c>
      <c r="B110" s="6" t="s">
        <v>117</v>
      </c>
      <c r="C110" s="43" t="s">
        <v>93</v>
      </c>
      <c r="D110" s="43"/>
      <c r="E110" s="43"/>
      <c r="F110" s="69">
        <f>F111</f>
        <v>120</v>
      </c>
      <c r="G110" s="69">
        <f>G111</f>
        <v>120</v>
      </c>
    </row>
    <row r="111" spans="1:7">
      <c r="A111" s="42" t="s">
        <v>8</v>
      </c>
      <c r="B111" s="6" t="s">
        <v>117</v>
      </c>
      <c r="C111" s="43" t="s">
        <v>94</v>
      </c>
      <c r="D111" s="43"/>
      <c r="E111" s="43"/>
      <c r="F111" s="44">
        <f>F112+F122</f>
        <v>120</v>
      </c>
      <c r="G111" s="44">
        <f>G112+G122</f>
        <v>120</v>
      </c>
    </row>
    <row r="112" spans="1:7" ht="60">
      <c r="A112" s="42" t="s">
        <v>45</v>
      </c>
      <c r="B112" s="6" t="s">
        <v>117</v>
      </c>
      <c r="C112" s="43" t="s">
        <v>94</v>
      </c>
      <c r="D112" s="43" t="s">
        <v>46</v>
      </c>
      <c r="E112" s="43"/>
      <c r="F112" s="44">
        <f>F113+F116+F118+F120+F121+F117</f>
        <v>85</v>
      </c>
      <c r="G112" s="44">
        <f>G113+G116+G117+G118</f>
        <v>85</v>
      </c>
    </row>
    <row r="113" spans="1:7" ht="60">
      <c r="A113" s="45" t="s">
        <v>113</v>
      </c>
      <c r="B113" s="6" t="s">
        <v>117</v>
      </c>
      <c r="C113" s="43" t="s">
        <v>94</v>
      </c>
      <c r="D113" s="43" t="s">
        <v>68</v>
      </c>
      <c r="E113" s="43"/>
      <c r="F113" s="44">
        <f>F114+F115</f>
        <v>85</v>
      </c>
      <c r="G113" s="44">
        <f>G114+G115</f>
        <v>85</v>
      </c>
    </row>
    <row r="114" spans="1:7" ht="45.75" customHeight="1">
      <c r="A114" s="45" t="s">
        <v>133</v>
      </c>
      <c r="B114" s="6" t="s">
        <v>117</v>
      </c>
      <c r="C114" s="43" t="s">
        <v>94</v>
      </c>
      <c r="D114" s="43" t="s">
        <v>68</v>
      </c>
      <c r="E114" s="43" t="s">
        <v>134</v>
      </c>
      <c r="F114" s="44">
        <v>60</v>
      </c>
      <c r="G114" s="44">
        <v>60</v>
      </c>
    </row>
    <row r="115" spans="1:7" ht="45.75" customHeight="1">
      <c r="A115" s="45" t="s">
        <v>128</v>
      </c>
      <c r="B115" s="6" t="s">
        <v>117</v>
      </c>
      <c r="C115" s="43" t="s">
        <v>94</v>
      </c>
      <c r="D115" s="43" t="s">
        <v>68</v>
      </c>
      <c r="E115" s="43" t="s">
        <v>138</v>
      </c>
      <c r="F115" s="44">
        <v>25</v>
      </c>
      <c r="G115" s="44">
        <v>25</v>
      </c>
    </row>
    <row r="116" spans="1:7" ht="45.75" customHeight="1">
      <c r="A116" s="45" t="s">
        <v>127</v>
      </c>
      <c r="B116" s="6" t="s">
        <v>117</v>
      </c>
      <c r="C116" s="43" t="s">
        <v>94</v>
      </c>
      <c r="D116" s="43" t="s">
        <v>68</v>
      </c>
      <c r="E116" s="43" t="s">
        <v>120</v>
      </c>
      <c r="F116" s="44">
        <v>0</v>
      </c>
      <c r="G116" s="44"/>
    </row>
    <row r="117" spans="1:7" ht="18" customHeight="1">
      <c r="A117" s="45" t="s">
        <v>44</v>
      </c>
      <c r="B117" s="6" t="s">
        <v>117</v>
      </c>
      <c r="C117" s="43" t="s">
        <v>94</v>
      </c>
      <c r="D117" s="43" t="s">
        <v>68</v>
      </c>
      <c r="E117" s="43" t="s">
        <v>140</v>
      </c>
      <c r="F117" s="44">
        <v>0</v>
      </c>
      <c r="G117" s="44"/>
    </row>
    <row r="118" spans="1:7" ht="60">
      <c r="A118" s="46" t="s">
        <v>47</v>
      </c>
      <c r="B118" s="6" t="s">
        <v>117</v>
      </c>
      <c r="C118" s="43" t="s">
        <v>94</v>
      </c>
      <c r="D118" s="47" t="s">
        <v>48</v>
      </c>
      <c r="E118" s="43"/>
      <c r="F118" s="44">
        <v>0</v>
      </c>
      <c r="G118" s="44"/>
    </row>
    <row r="119" spans="1:7" ht="60" hidden="1">
      <c r="A119" s="42" t="s">
        <v>47</v>
      </c>
      <c r="B119" s="6" t="s">
        <v>117</v>
      </c>
      <c r="C119" s="43" t="s">
        <v>94</v>
      </c>
      <c r="D119" s="47" t="s">
        <v>48</v>
      </c>
      <c r="E119" s="47" t="s">
        <v>125</v>
      </c>
      <c r="F119" s="44"/>
      <c r="G119" s="44"/>
    </row>
    <row r="120" spans="1:7" hidden="1">
      <c r="A120" s="66" t="s">
        <v>122</v>
      </c>
      <c r="B120" s="6" t="s">
        <v>117</v>
      </c>
      <c r="C120" s="43" t="s">
        <v>94</v>
      </c>
      <c r="D120" s="47" t="s">
        <v>48</v>
      </c>
      <c r="E120" s="47" t="s">
        <v>124</v>
      </c>
      <c r="F120" s="44"/>
      <c r="G120" s="44"/>
    </row>
    <row r="121" spans="1:7" hidden="1">
      <c r="A121" s="66" t="s">
        <v>139</v>
      </c>
      <c r="B121" s="6" t="s">
        <v>117</v>
      </c>
      <c r="C121" s="43" t="s">
        <v>94</v>
      </c>
      <c r="D121" s="47" t="s">
        <v>48</v>
      </c>
      <c r="E121" s="47" t="s">
        <v>137</v>
      </c>
      <c r="F121" s="44"/>
      <c r="G121" s="44"/>
    </row>
    <row r="122" spans="1:7" ht="45">
      <c r="A122" s="45" t="s">
        <v>114</v>
      </c>
      <c r="B122" s="6" t="s">
        <v>117</v>
      </c>
      <c r="C122" s="43" t="s">
        <v>94</v>
      </c>
      <c r="D122" s="43" t="s">
        <v>115</v>
      </c>
      <c r="E122" s="43"/>
      <c r="F122" s="69">
        <f>F123+F124+F125</f>
        <v>35</v>
      </c>
      <c r="G122" s="69">
        <f>G123+G124</f>
        <v>35</v>
      </c>
    </row>
    <row r="123" spans="1:7" ht="60">
      <c r="A123" s="45" t="s">
        <v>133</v>
      </c>
      <c r="B123" s="6" t="s">
        <v>117</v>
      </c>
      <c r="C123" s="43" t="s">
        <v>94</v>
      </c>
      <c r="D123" s="43" t="s">
        <v>115</v>
      </c>
      <c r="E123" s="43" t="s">
        <v>134</v>
      </c>
      <c r="F123" s="44">
        <v>20</v>
      </c>
      <c r="G123" s="44">
        <v>20</v>
      </c>
    </row>
    <row r="124" spans="1:7" ht="60">
      <c r="A124" s="45" t="s">
        <v>128</v>
      </c>
      <c r="B124" s="6" t="s">
        <v>117</v>
      </c>
      <c r="C124" s="43" t="s">
        <v>94</v>
      </c>
      <c r="D124" s="43" t="s">
        <v>115</v>
      </c>
      <c r="E124" s="43" t="s">
        <v>138</v>
      </c>
      <c r="F124" s="44">
        <v>15</v>
      </c>
      <c r="G124" s="44">
        <v>15</v>
      </c>
    </row>
    <row r="125" spans="1:7" ht="15" customHeight="1">
      <c r="A125" s="45" t="s">
        <v>130</v>
      </c>
      <c r="B125" s="6" t="s">
        <v>117</v>
      </c>
      <c r="C125" s="43" t="s">
        <v>94</v>
      </c>
      <c r="D125" s="43" t="s">
        <v>115</v>
      </c>
      <c r="E125" s="43" t="s">
        <v>120</v>
      </c>
      <c r="F125" s="44"/>
      <c r="G125" s="44"/>
    </row>
    <row r="126" spans="1:7" ht="0.75" customHeight="1">
      <c r="A126" s="24" t="s">
        <v>47</v>
      </c>
      <c r="B126" s="6" t="s">
        <v>117</v>
      </c>
      <c r="C126" s="6" t="s">
        <v>94</v>
      </c>
      <c r="D126" s="10" t="s">
        <v>48</v>
      </c>
      <c r="E126" s="6"/>
      <c r="F126" s="5"/>
      <c r="G126" s="5"/>
    </row>
    <row r="127" spans="1:7" ht="15" hidden="1" customHeight="1">
      <c r="A127" s="20" t="s">
        <v>49</v>
      </c>
      <c r="B127" s="6" t="s">
        <v>116</v>
      </c>
      <c r="C127" s="6" t="s">
        <v>94</v>
      </c>
      <c r="D127" s="10" t="s">
        <v>48</v>
      </c>
      <c r="E127" s="10" t="s">
        <v>50</v>
      </c>
      <c r="F127" s="5"/>
      <c r="G127" s="5"/>
    </row>
    <row r="128" spans="1:7" ht="0.75" hidden="1" customHeight="1">
      <c r="A128" s="2"/>
      <c r="B128" s="6" t="s">
        <v>116</v>
      </c>
      <c r="C128" s="6"/>
      <c r="D128" s="6"/>
      <c r="E128" s="6"/>
      <c r="F128" s="5"/>
      <c r="G128" s="5"/>
    </row>
    <row r="129" spans="1:7" ht="15" hidden="1" customHeight="1">
      <c r="A129" s="20" t="s">
        <v>100</v>
      </c>
      <c r="B129" s="6" t="s">
        <v>116</v>
      </c>
      <c r="C129" s="6" t="s">
        <v>103</v>
      </c>
      <c r="D129" s="6"/>
      <c r="E129" s="6"/>
      <c r="F129" s="5">
        <f t="shared" ref="F129:G131" si="7">F130</f>
        <v>0</v>
      </c>
      <c r="G129" s="5">
        <f t="shared" si="7"/>
        <v>0</v>
      </c>
    </row>
    <row r="130" spans="1:7" ht="15" hidden="1" customHeight="1">
      <c r="A130" s="20" t="s">
        <v>101</v>
      </c>
      <c r="B130" s="6" t="s">
        <v>116</v>
      </c>
      <c r="C130" s="6" t="s">
        <v>104</v>
      </c>
      <c r="D130" s="6"/>
      <c r="E130" s="6"/>
      <c r="F130" s="5">
        <f t="shared" si="7"/>
        <v>0</v>
      </c>
      <c r="G130" s="5">
        <f t="shared" si="7"/>
        <v>0</v>
      </c>
    </row>
    <row r="131" spans="1:7" ht="15" hidden="1" customHeight="1">
      <c r="A131" s="2" t="s">
        <v>102</v>
      </c>
      <c r="B131" s="6" t="s">
        <v>116</v>
      </c>
      <c r="C131" s="6" t="s">
        <v>104</v>
      </c>
      <c r="D131" s="6" t="s">
        <v>109</v>
      </c>
      <c r="E131" s="6"/>
      <c r="F131" s="5">
        <f t="shared" si="7"/>
        <v>0</v>
      </c>
      <c r="G131" s="5">
        <f t="shared" si="7"/>
        <v>0</v>
      </c>
    </row>
    <row r="132" spans="1:7" ht="44.25" hidden="1" customHeight="1">
      <c r="A132" s="20" t="s">
        <v>112</v>
      </c>
      <c r="B132" s="6" t="s">
        <v>116</v>
      </c>
      <c r="C132" s="6" t="s">
        <v>104</v>
      </c>
      <c r="D132" s="6" t="s">
        <v>110</v>
      </c>
      <c r="E132" s="6" t="s">
        <v>111</v>
      </c>
      <c r="F132" s="5"/>
      <c r="G132" s="5"/>
    </row>
    <row r="133" spans="1:7">
      <c r="A133" s="2"/>
      <c r="B133" s="6"/>
      <c r="C133" s="6"/>
      <c r="D133" s="6"/>
      <c r="E133" s="6"/>
      <c r="F133" s="5"/>
      <c r="G133" s="5"/>
    </row>
    <row r="134" spans="1:7" ht="30">
      <c r="A134" s="11" t="s">
        <v>18</v>
      </c>
      <c r="B134" s="6" t="s">
        <v>117</v>
      </c>
      <c r="C134" s="10" t="s">
        <v>95</v>
      </c>
      <c r="D134" s="10"/>
      <c r="E134" s="10"/>
      <c r="F134" s="61">
        <f>F136</f>
        <v>0</v>
      </c>
      <c r="G134" s="61"/>
    </row>
    <row r="135" spans="1:7">
      <c r="A135" s="11" t="s">
        <v>26</v>
      </c>
      <c r="B135" s="6" t="s">
        <v>117</v>
      </c>
      <c r="C135" s="10" t="s">
        <v>96</v>
      </c>
      <c r="D135" s="10"/>
      <c r="E135" s="10"/>
      <c r="F135" s="5"/>
      <c r="G135" s="5"/>
    </row>
    <row r="136" spans="1:7" ht="30.75" customHeight="1">
      <c r="A136" s="20" t="s">
        <v>45</v>
      </c>
      <c r="B136" s="6" t="s">
        <v>117</v>
      </c>
      <c r="C136" s="10" t="s">
        <v>96</v>
      </c>
      <c r="D136" s="6" t="s">
        <v>46</v>
      </c>
      <c r="E136" s="10"/>
      <c r="F136" s="5">
        <f t="shared" ref="F136:G136" si="8">F137</f>
        <v>0</v>
      </c>
      <c r="G136" s="5">
        <f t="shared" si="8"/>
        <v>0</v>
      </c>
    </row>
    <row r="137" spans="1:7" ht="17.25" customHeight="1">
      <c r="A137" s="26" t="s">
        <v>130</v>
      </c>
      <c r="B137" s="6" t="s">
        <v>117</v>
      </c>
      <c r="C137" s="10" t="s">
        <v>96</v>
      </c>
      <c r="D137" s="10" t="s">
        <v>91</v>
      </c>
      <c r="E137" s="10" t="s">
        <v>120</v>
      </c>
      <c r="F137" s="5">
        <v>0</v>
      </c>
      <c r="G137" s="5"/>
    </row>
    <row r="138" spans="1:7">
      <c r="A138" s="12"/>
      <c r="B138" s="6" t="s">
        <v>117</v>
      </c>
      <c r="C138" s="7"/>
      <c r="D138" s="7"/>
      <c r="E138" s="7"/>
      <c r="F138" s="9"/>
      <c r="G138" s="9"/>
    </row>
    <row r="139" spans="1:7" ht="19.5" customHeight="1">
      <c r="A139" s="11" t="s">
        <v>19</v>
      </c>
      <c r="B139" s="6" t="s">
        <v>117</v>
      </c>
      <c r="C139" s="7" t="s">
        <v>97</v>
      </c>
      <c r="D139" s="7"/>
      <c r="E139" s="7"/>
      <c r="F139" s="63">
        <f>F141</f>
        <v>0</v>
      </c>
      <c r="G139" s="63"/>
    </row>
    <row r="140" spans="1:7" ht="18.75" customHeight="1">
      <c r="A140" s="2" t="s">
        <v>25</v>
      </c>
      <c r="B140" s="6" t="s">
        <v>117</v>
      </c>
      <c r="C140" s="7" t="s">
        <v>98</v>
      </c>
      <c r="D140" s="6"/>
      <c r="E140" s="6"/>
      <c r="F140" s="9"/>
      <c r="G140" s="9">
        <f t="shared" ref="F140:G141" si="9">G141</f>
        <v>0</v>
      </c>
    </row>
    <row r="141" spans="1:7" ht="19.5" customHeight="1">
      <c r="A141" s="20" t="s">
        <v>45</v>
      </c>
      <c r="B141" s="6" t="s">
        <v>117</v>
      </c>
      <c r="C141" s="7" t="s">
        <v>98</v>
      </c>
      <c r="D141" s="6" t="s">
        <v>46</v>
      </c>
      <c r="E141" s="10"/>
      <c r="F141" s="59">
        <f t="shared" si="9"/>
        <v>0</v>
      </c>
      <c r="G141" s="5"/>
    </row>
    <row r="142" spans="1:7" ht="23.25" customHeight="1">
      <c r="A142" s="58" t="s">
        <v>44</v>
      </c>
      <c r="B142" s="6" t="s">
        <v>117</v>
      </c>
      <c r="C142" s="7" t="s">
        <v>98</v>
      </c>
      <c r="D142" s="10" t="s">
        <v>92</v>
      </c>
      <c r="E142" s="10" t="s">
        <v>120</v>
      </c>
      <c r="F142" s="5">
        <v>0</v>
      </c>
      <c r="G142" s="5"/>
    </row>
    <row r="143" spans="1:7">
      <c r="A143" s="48"/>
      <c r="B143" s="50"/>
      <c r="C143" s="48"/>
      <c r="D143" s="48"/>
      <c r="E143" s="48"/>
    </row>
    <row r="144" spans="1:7">
      <c r="A144" s="48"/>
      <c r="B144" s="50"/>
      <c r="C144" s="48"/>
      <c r="D144" s="48"/>
      <c r="E144" s="48"/>
    </row>
    <row r="145" spans="1:5">
      <c r="A145" s="48"/>
      <c r="B145" s="50"/>
      <c r="C145" s="48"/>
      <c r="D145" s="48"/>
      <c r="E145" s="48"/>
    </row>
    <row r="146" spans="1:5">
      <c r="A146" s="48"/>
      <c r="B146" s="50"/>
      <c r="C146" s="48"/>
      <c r="D146" s="48"/>
      <c r="E146" s="48"/>
    </row>
    <row r="147" spans="1:5">
      <c r="A147" s="48"/>
      <c r="B147" s="50"/>
      <c r="C147" s="48"/>
      <c r="D147" s="48"/>
      <c r="E147" s="48"/>
    </row>
    <row r="148" spans="1:5">
      <c r="A148" s="48"/>
      <c r="B148" s="50"/>
      <c r="C148" s="48"/>
      <c r="D148" s="48"/>
      <c r="E148" s="48"/>
    </row>
    <row r="149" spans="1:5">
      <c r="A149" s="48"/>
      <c r="B149" s="50"/>
      <c r="C149" s="48"/>
      <c r="D149" s="48"/>
      <c r="E149" s="48"/>
    </row>
    <row r="150" spans="1:5">
      <c r="A150" s="48"/>
      <c r="B150" s="50"/>
      <c r="C150" s="48"/>
      <c r="D150" s="48"/>
      <c r="E150" s="48"/>
    </row>
    <row r="151" spans="1:5">
      <c r="A151" s="48"/>
      <c r="B151" s="50"/>
      <c r="C151" s="48"/>
      <c r="D151" s="48"/>
      <c r="E151" s="48"/>
    </row>
    <row r="152" spans="1:5">
      <c r="A152" s="48"/>
      <c r="B152" s="50"/>
      <c r="C152" s="48"/>
      <c r="D152" s="48"/>
      <c r="E152" s="48"/>
    </row>
    <row r="153" spans="1:5">
      <c r="A153" s="48"/>
      <c r="B153" s="50"/>
      <c r="C153" s="48"/>
      <c r="D153" s="48"/>
      <c r="E153" s="48"/>
    </row>
    <row r="154" spans="1:5">
      <c r="A154" s="48"/>
      <c r="B154" s="50"/>
      <c r="C154" s="48"/>
      <c r="D154" s="48"/>
      <c r="E154" s="48"/>
    </row>
    <row r="155" spans="1:5">
      <c r="A155" s="48"/>
      <c r="B155" s="50"/>
      <c r="C155" s="48"/>
      <c r="D155" s="48"/>
      <c r="E155" s="48"/>
    </row>
    <row r="156" spans="1:5">
      <c r="A156" s="48"/>
      <c r="B156" s="50"/>
      <c r="C156" s="48"/>
      <c r="D156" s="48"/>
      <c r="E156" s="48"/>
    </row>
    <row r="157" spans="1:5">
      <c r="A157" s="48"/>
      <c r="B157" s="50"/>
      <c r="C157" s="48"/>
      <c r="D157" s="48"/>
      <c r="E157" s="48"/>
    </row>
    <row r="158" spans="1:5">
      <c r="A158" s="48"/>
      <c r="B158" s="50"/>
      <c r="C158" s="48"/>
      <c r="D158" s="48"/>
      <c r="E158" s="48"/>
    </row>
    <row r="159" spans="1:5">
      <c r="A159" s="48"/>
      <c r="B159" s="50"/>
      <c r="C159" s="48"/>
      <c r="D159" s="48"/>
      <c r="E159" s="48"/>
    </row>
    <row r="160" spans="1:5">
      <c r="A160" s="48"/>
      <c r="B160" s="50"/>
      <c r="C160" s="48"/>
      <c r="D160" s="48"/>
      <c r="E160" s="48"/>
    </row>
    <row r="161" spans="1:5">
      <c r="A161" s="48"/>
      <c r="B161" s="50"/>
      <c r="C161" s="48"/>
      <c r="D161" s="48"/>
      <c r="E161" s="48"/>
    </row>
    <row r="162" spans="1:5">
      <c r="A162" s="48"/>
      <c r="B162" s="50"/>
      <c r="C162" s="48"/>
      <c r="D162" s="48"/>
      <c r="E162" s="48"/>
    </row>
    <row r="163" spans="1:5">
      <c r="A163" s="48"/>
      <c r="B163" s="50"/>
      <c r="C163" s="48"/>
      <c r="D163" s="48"/>
      <c r="E163" s="48"/>
    </row>
    <row r="164" spans="1:5">
      <c r="A164" s="48"/>
      <c r="B164" s="50"/>
      <c r="C164" s="48"/>
      <c r="D164" s="48"/>
      <c r="E164" s="48"/>
    </row>
    <row r="165" spans="1:5">
      <c r="A165" s="48"/>
      <c r="B165" s="50"/>
      <c r="C165" s="48"/>
      <c r="D165" s="48"/>
      <c r="E165" s="48"/>
    </row>
    <row r="166" spans="1:5">
      <c r="A166" s="48"/>
      <c r="B166" s="50"/>
      <c r="C166" s="48"/>
      <c r="D166" s="48"/>
      <c r="E166" s="48"/>
    </row>
    <row r="167" spans="1:5">
      <c r="A167" s="48"/>
      <c r="B167" s="50"/>
      <c r="C167" s="48"/>
      <c r="D167" s="48"/>
      <c r="E167" s="48"/>
    </row>
    <row r="168" spans="1:5">
      <c r="A168" s="48"/>
      <c r="B168" s="50"/>
      <c r="C168" s="48"/>
      <c r="D168" s="48"/>
      <c r="E168" s="48"/>
    </row>
    <row r="169" spans="1:5">
      <c r="A169" s="48"/>
      <c r="B169" s="50"/>
      <c r="C169" s="48"/>
      <c r="D169" s="48"/>
      <c r="E169" s="48"/>
    </row>
    <row r="170" spans="1:5">
      <c r="A170" s="48"/>
      <c r="B170" s="50"/>
      <c r="C170" s="48"/>
      <c r="D170" s="48"/>
      <c r="E170" s="48"/>
    </row>
    <row r="171" spans="1:5">
      <c r="A171" s="48"/>
      <c r="B171" s="50"/>
      <c r="C171" s="48"/>
      <c r="D171" s="48"/>
      <c r="E171" s="48"/>
    </row>
    <row r="172" spans="1:5">
      <c r="A172" s="48"/>
      <c r="B172" s="50"/>
      <c r="C172" s="48"/>
      <c r="D172" s="48"/>
      <c r="E172" s="48"/>
    </row>
    <row r="173" spans="1:5">
      <c r="A173" s="48"/>
      <c r="B173" s="50"/>
      <c r="C173" s="48"/>
      <c r="D173" s="48"/>
      <c r="E173" s="48"/>
    </row>
    <row r="174" spans="1:5">
      <c r="A174" s="48"/>
      <c r="B174" s="50"/>
      <c r="C174" s="48"/>
      <c r="D174" s="48"/>
      <c r="E174" s="48"/>
    </row>
    <row r="175" spans="1:5">
      <c r="A175" s="48"/>
      <c r="B175" s="50"/>
      <c r="C175" s="48"/>
      <c r="D175" s="48"/>
      <c r="E175" s="48"/>
    </row>
    <row r="176" spans="1:5">
      <c r="A176" s="48"/>
      <c r="B176" s="50"/>
      <c r="C176" s="48"/>
      <c r="D176" s="48"/>
      <c r="E176" s="48"/>
    </row>
    <row r="177" spans="1:5">
      <c r="A177" s="48"/>
      <c r="B177" s="50"/>
      <c r="C177" s="48"/>
      <c r="D177" s="48"/>
      <c r="E177" s="48"/>
    </row>
    <row r="178" spans="1:5">
      <c r="A178" s="48"/>
      <c r="B178" s="49"/>
      <c r="C178" s="48"/>
      <c r="D178" s="48"/>
      <c r="E178" s="48"/>
    </row>
    <row r="179" spans="1:5">
      <c r="A179" s="48"/>
      <c r="B179" s="50"/>
      <c r="C179" s="48"/>
      <c r="D179" s="48"/>
      <c r="E179" s="48"/>
    </row>
    <row r="180" spans="1:5">
      <c r="A180" s="48"/>
      <c r="B180" s="50"/>
      <c r="C180" s="48"/>
      <c r="D180" s="48"/>
      <c r="E180" s="48"/>
    </row>
    <row r="181" spans="1:5">
      <c r="A181" s="48"/>
      <c r="B181" s="50"/>
      <c r="C181" s="48"/>
      <c r="D181" s="48"/>
      <c r="E181" s="48"/>
    </row>
    <row r="182" spans="1:5">
      <c r="A182" s="48"/>
      <c r="B182" s="50"/>
      <c r="C182" s="48"/>
      <c r="D182" s="48"/>
      <c r="E182" s="48"/>
    </row>
    <row r="183" spans="1:5">
      <c r="A183" s="48"/>
      <c r="B183" s="50"/>
      <c r="C183" s="48"/>
      <c r="D183" s="48"/>
      <c r="E183" s="48"/>
    </row>
    <row r="184" spans="1:5">
      <c r="A184" s="48"/>
      <c r="B184" s="50"/>
      <c r="C184" s="48"/>
      <c r="D184" s="48"/>
      <c r="E184" s="48"/>
    </row>
    <row r="185" spans="1:5">
      <c r="A185" s="48"/>
      <c r="B185" s="49"/>
      <c r="C185" s="48"/>
      <c r="D185" s="48"/>
      <c r="E185" s="48"/>
    </row>
    <row r="186" spans="1:5">
      <c r="A186" s="48"/>
      <c r="B186" s="51"/>
      <c r="C186" s="48"/>
      <c r="D186" s="48"/>
      <c r="E186" s="48"/>
    </row>
    <row r="187" spans="1:5">
      <c r="A187" s="48"/>
      <c r="B187" s="51"/>
      <c r="C187" s="48"/>
      <c r="D187" s="48"/>
      <c r="E187" s="48"/>
    </row>
    <row r="188" spans="1:5">
      <c r="A188" s="48"/>
      <c r="B188" s="51"/>
      <c r="C188" s="48"/>
      <c r="D188" s="48"/>
      <c r="E188" s="48"/>
    </row>
    <row r="189" spans="1:5">
      <c r="A189" s="48"/>
      <c r="B189" s="51"/>
      <c r="C189" s="48"/>
      <c r="D189" s="48"/>
      <c r="E189" s="48"/>
    </row>
    <row r="190" spans="1:5">
      <c r="A190" s="48"/>
      <c r="B190" s="51"/>
      <c r="C190" s="48"/>
      <c r="D190" s="48"/>
      <c r="E190" s="48"/>
    </row>
    <row r="191" spans="1:5">
      <c r="A191" s="48"/>
      <c r="B191" s="51"/>
      <c r="C191" s="48"/>
      <c r="D191" s="48"/>
      <c r="E191" s="48"/>
    </row>
    <row r="192" spans="1:5">
      <c r="A192" s="48"/>
      <c r="B192" s="51"/>
      <c r="C192" s="48"/>
      <c r="D192" s="48"/>
      <c r="E192" s="48"/>
    </row>
    <row r="193" spans="1:5">
      <c r="A193" s="48"/>
      <c r="B193" s="50"/>
      <c r="C193" s="48"/>
      <c r="D193" s="48"/>
      <c r="E193" s="48"/>
    </row>
    <row r="194" spans="1:5">
      <c r="A194" s="48"/>
      <c r="B194" s="50"/>
      <c r="C194" s="48"/>
      <c r="D194" s="48"/>
      <c r="E194" s="48"/>
    </row>
    <row r="195" spans="1:5">
      <c r="A195" s="48"/>
      <c r="B195" s="56"/>
      <c r="C195" s="48"/>
      <c r="D195" s="48"/>
      <c r="E195" s="48"/>
    </row>
    <row r="196" spans="1:5">
      <c r="A196" s="48"/>
      <c r="B196" s="56"/>
      <c r="C196" s="48"/>
      <c r="D196" s="48"/>
      <c r="E196" s="48"/>
    </row>
    <row r="197" spans="1:5">
      <c r="A197" s="48"/>
      <c r="B197" s="50"/>
      <c r="C197" s="48"/>
      <c r="D197" s="48"/>
      <c r="E197" s="48"/>
    </row>
    <row r="198" spans="1:5">
      <c r="A198" s="48"/>
      <c r="B198" s="51"/>
      <c r="C198" s="48"/>
      <c r="D198" s="48"/>
      <c r="E198" s="48"/>
    </row>
    <row r="199" spans="1:5">
      <c r="A199" s="48"/>
      <c r="B199" s="50"/>
      <c r="C199" s="48"/>
      <c r="D199" s="48"/>
      <c r="E199" s="48"/>
    </row>
    <row r="200" spans="1:5">
      <c r="A200" s="48"/>
      <c r="B200" s="50"/>
      <c r="C200" s="48"/>
      <c r="D200" s="48"/>
      <c r="E200" s="48"/>
    </row>
    <row r="201" spans="1:5">
      <c r="A201" s="48"/>
      <c r="B201" s="56"/>
      <c r="C201" s="48"/>
      <c r="D201" s="48"/>
      <c r="E201" s="48"/>
    </row>
    <row r="202" spans="1:5">
      <c r="A202" s="48"/>
      <c r="B202" s="56"/>
      <c r="C202" s="48"/>
      <c r="D202" s="48"/>
      <c r="E202" s="48"/>
    </row>
    <row r="203" spans="1:5">
      <c r="A203" s="48"/>
      <c r="B203" s="50"/>
      <c r="C203" s="48"/>
      <c r="D203" s="48"/>
      <c r="E203" s="48"/>
    </row>
    <row r="204" spans="1:5">
      <c r="A204" s="48"/>
      <c r="B204" s="50"/>
      <c r="C204" s="48"/>
      <c r="D204" s="48"/>
      <c r="E204" s="48"/>
    </row>
    <row r="205" spans="1:5">
      <c r="A205" s="48"/>
      <c r="B205" s="50"/>
      <c r="C205" s="48"/>
      <c r="D205" s="48"/>
      <c r="E205" s="48"/>
    </row>
    <row r="206" spans="1:5">
      <c r="A206" s="48"/>
      <c r="B206" s="56"/>
      <c r="C206" s="48"/>
      <c r="D206" s="48"/>
      <c r="E206" s="48"/>
    </row>
    <row r="207" spans="1:5">
      <c r="A207" s="48"/>
      <c r="B207" s="56"/>
      <c r="C207" s="48"/>
      <c r="D207" s="48"/>
      <c r="E207" s="48"/>
    </row>
    <row r="208" spans="1:5">
      <c r="A208" s="48"/>
      <c r="B208" s="50"/>
      <c r="C208" s="48"/>
      <c r="D208" s="48"/>
      <c r="E208" s="48"/>
    </row>
    <row r="209" spans="1:6">
      <c r="A209" s="48"/>
      <c r="B209" s="50"/>
      <c r="C209" s="48"/>
      <c r="D209" s="48"/>
      <c r="E209" s="48"/>
    </row>
    <row r="210" spans="1:6">
      <c r="A210" s="48"/>
      <c r="B210" s="50"/>
      <c r="C210" s="48"/>
      <c r="D210" s="48"/>
      <c r="E210" s="48"/>
    </row>
    <row r="211" spans="1:6">
      <c r="A211" s="48"/>
      <c r="B211" s="56"/>
      <c r="C211" s="48"/>
      <c r="D211" s="48"/>
      <c r="E211" s="48"/>
    </row>
    <row r="212" spans="1:6">
      <c r="A212" s="48"/>
      <c r="B212" s="56"/>
      <c r="C212" s="48"/>
      <c r="D212" s="48"/>
      <c r="E212" s="48"/>
    </row>
    <row r="213" spans="1:6">
      <c r="A213" s="48"/>
      <c r="B213" s="50"/>
      <c r="C213" s="48"/>
      <c r="D213" s="48"/>
      <c r="E213" s="48"/>
    </row>
    <row r="214" spans="1:6">
      <c r="A214" s="48"/>
      <c r="B214" s="56"/>
      <c r="C214" s="48"/>
      <c r="D214" s="48"/>
      <c r="E214" s="48"/>
    </row>
    <row r="215" spans="1:6">
      <c r="A215" s="48"/>
      <c r="B215" s="56"/>
      <c r="C215" s="48"/>
      <c r="D215" s="48"/>
      <c r="E215" s="48"/>
    </row>
    <row r="216" spans="1:6">
      <c r="A216" s="48"/>
      <c r="B216" s="50"/>
      <c r="C216" s="48"/>
      <c r="D216" s="48"/>
      <c r="E216" s="48"/>
    </row>
    <row r="217" spans="1:6">
      <c r="A217" s="48"/>
      <c r="B217" s="57"/>
      <c r="C217" s="48"/>
      <c r="D217" s="48"/>
      <c r="E217" s="48"/>
    </row>
    <row r="218" spans="1:6">
      <c r="A218" s="48"/>
      <c r="B218" s="57"/>
      <c r="C218" s="48"/>
      <c r="D218" s="48"/>
      <c r="E218" s="48"/>
    </row>
    <row r="219" spans="1:6">
      <c r="A219" s="48"/>
      <c r="B219" s="57"/>
      <c r="C219" s="48"/>
      <c r="D219" s="48"/>
      <c r="E219" s="48"/>
    </row>
    <row r="220" spans="1:6">
      <c r="A220" s="48"/>
      <c r="B220" s="50"/>
      <c r="C220" s="48"/>
      <c r="D220" s="48"/>
      <c r="E220" s="48"/>
    </row>
    <row r="221" spans="1:6">
      <c r="A221" s="52"/>
      <c r="B221" s="53"/>
      <c r="C221" s="52"/>
      <c r="D221" s="52"/>
      <c r="E221" s="52"/>
      <c r="F221" s="54"/>
    </row>
    <row r="222" spans="1:6">
      <c r="A222" s="52"/>
      <c r="B222" s="53"/>
      <c r="C222" s="52"/>
      <c r="D222" s="52"/>
      <c r="E222" s="52"/>
      <c r="F222" s="54"/>
    </row>
    <row r="223" spans="1:6">
      <c r="A223" s="52"/>
      <c r="B223" s="53"/>
      <c r="C223" s="52"/>
      <c r="D223" s="52"/>
      <c r="E223" s="52"/>
      <c r="F223" s="54"/>
    </row>
    <row r="224" spans="1:6">
      <c r="A224" s="52"/>
      <c r="B224" s="53"/>
      <c r="C224" s="52"/>
      <c r="D224" s="52"/>
      <c r="E224" s="54"/>
      <c r="F224" s="54"/>
    </row>
    <row r="225" spans="1:6">
      <c r="A225" s="52"/>
      <c r="B225" s="53"/>
      <c r="C225" s="52"/>
      <c r="D225" s="52"/>
      <c r="E225" s="54"/>
      <c r="F225" s="54"/>
    </row>
    <row r="226" spans="1:6">
      <c r="A226" s="52"/>
      <c r="B226" s="53"/>
      <c r="C226" s="52"/>
      <c r="D226" s="52"/>
      <c r="E226" s="54"/>
      <c r="F226" s="54"/>
    </row>
    <row r="227" spans="1:6">
      <c r="A227" s="52"/>
      <c r="B227" s="53"/>
      <c r="C227" s="52"/>
      <c r="D227" s="52"/>
      <c r="E227" s="54"/>
      <c r="F227" s="54"/>
    </row>
    <row r="228" spans="1:6">
      <c r="A228" s="52"/>
      <c r="B228" s="53"/>
      <c r="C228" s="52"/>
      <c r="D228" s="52"/>
      <c r="E228" s="54"/>
      <c r="F228" s="54"/>
    </row>
    <row r="229" spans="1:6">
      <c r="A229" s="52"/>
      <c r="B229" s="53"/>
      <c r="C229" s="52"/>
      <c r="D229" s="52"/>
      <c r="E229" s="54"/>
      <c r="F229" s="54"/>
    </row>
    <row r="230" spans="1:6">
      <c r="A230" s="52"/>
      <c r="B230" s="53"/>
      <c r="C230" s="52"/>
      <c r="D230" s="52"/>
      <c r="E230" s="54"/>
      <c r="F230" s="54"/>
    </row>
    <row r="231" spans="1:6">
      <c r="A231" s="52"/>
      <c r="B231" s="53"/>
      <c r="C231" s="52"/>
      <c r="D231" s="52"/>
      <c r="E231" s="54"/>
      <c r="F231" s="54"/>
    </row>
    <row r="232" spans="1:6">
      <c r="A232" s="52"/>
      <c r="B232" s="53"/>
      <c r="C232" s="52"/>
      <c r="D232" s="52"/>
      <c r="E232" s="54"/>
      <c r="F232" s="54"/>
    </row>
    <row r="233" spans="1:6">
      <c r="A233" s="52"/>
      <c r="B233" s="53"/>
      <c r="C233" s="52"/>
      <c r="D233" s="52"/>
      <c r="E233" s="54"/>
      <c r="F233" s="54"/>
    </row>
    <row r="234" spans="1:6">
      <c r="A234" s="52"/>
      <c r="B234" s="53"/>
      <c r="C234" s="52"/>
      <c r="D234" s="52"/>
      <c r="E234" s="54"/>
      <c r="F234" s="54"/>
    </row>
    <row r="235" spans="1:6">
      <c r="A235" s="52"/>
      <c r="B235" s="53"/>
      <c r="C235" s="52"/>
      <c r="D235" s="52"/>
      <c r="E235" s="54"/>
      <c r="F235" s="54"/>
    </row>
    <row r="236" spans="1:6">
      <c r="A236" s="52"/>
      <c r="B236" s="55"/>
      <c r="C236" s="52"/>
      <c r="D236" s="52"/>
      <c r="E236" s="54"/>
      <c r="F236" s="54"/>
    </row>
    <row r="237" spans="1:6">
      <c r="A237" s="52"/>
      <c r="B237" s="53"/>
      <c r="C237" s="52"/>
      <c r="D237" s="52"/>
      <c r="E237" s="54"/>
      <c r="F237" s="54"/>
    </row>
    <row r="238" spans="1:6">
      <c r="A238" s="52"/>
      <c r="B238" s="53"/>
      <c r="C238" s="52"/>
      <c r="D238" s="52"/>
      <c r="E238" s="54"/>
      <c r="F238" s="54"/>
    </row>
    <row r="239" spans="1:6">
      <c r="A239" s="52"/>
      <c r="B239" s="53"/>
      <c r="C239" s="52"/>
      <c r="D239" s="52"/>
      <c r="E239" s="54"/>
      <c r="F239" s="54"/>
    </row>
    <row r="240" spans="1:6">
      <c r="A240" s="52"/>
      <c r="B240" s="53"/>
      <c r="C240" s="52"/>
      <c r="D240" s="52"/>
      <c r="E240" s="54"/>
      <c r="F240" s="54"/>
    </row>
    <row r="241" spans="1:6">
      <c r="A241" s="52"/>
      <c r="B241" s="53"/>
      <c r="C241" s="52"/>
      <c r="D241" s="52"/>
      <c r="E241" s="54"/>
      <c r="F241" s="54"/>
    </row>
    <row r="242" spans="1:6">
      <c r="A242" s="52"/>
      <c r="B242" s="55"/>
      <c r="C242" s="52"/>
      <c r="D242" s="52"/>
      <c r="E242" s="54"/>
      <c r="F242" s="54"/>
    </row>
    <row r="243" spans="1:6">
      <c r="A243" s="52"/>
      <c r="B243" s="53"/>
      <c r="C243" s="52"/>
      <c r="D243" s="52"/>
      <c r="E243" s="54"/>
      <c r="F243" s="54"/>
    </row>
    <row r="244" spans="1:6">
      <c r="A244" s="52"/>
      <c r="B244" s="53"/>
      <c r="C244" s="52"/>
      <c r="D244" s="52"/>
      <c r="E244" s="54"/>
      <c r="F244" s="54"/>
    </row>
    <row r="245" spans="1:6">
      <c r="A245" s="52"/>
      <c r="B245" s="53"/>
      <c r="C245" s="52"/>
      <c r="D245" s="52"/>
      <c r="E245" s="54"/>
      <c r="F245" s="54"/>
    </row>
    <row r="246" spans="1:6">
      <c r="A246" s="52"/>
      <c r="B246" s="53"/>
      <c r="C246" s="52"/>
      <c r="D246" s="52"/>
      <c r="E246" s="54"/>
      <c r="F246" s="54"/>
    </row>
    <row r="247" spans="1:6">
      <c r="A247" s="52"/>
      <c r="B247" s="53"/>
      <c r="C247" s="52"/>
      <c r="D247" s="52"/>
      <c r="E247" s="54"/>
      <c r="F247" s="54"/>
    </row>
    <row r="248" spans="1:6">
      <c r="A248" s="52"/>
      <c r="B248" s="53"/>
      <c r="C248" s="52"/>
      <c r="D248" s="52"/>
      <c r="E248" s="54"/>
      <c r="F248" s="54"/>
    </row>
    <row r="249" spans="1:6">
      <c r="A249" s="52"/>
      <c r="B249" s="53"/>
      <c r="C249" s="52"/>
      <c r="D249" s="52"/>
      <c r="E249" s="54"/>
      <c r="F249" s="54"/>
    </row>
    <row r="250" spans="1:6">
      <c r="A250" s="52"/>
      <c r="B250" s="53"/>
      <c r="C250" s="52"/>
      <c r="D250" s="52"/>
      <c r="E250" s="54"/>
      <c r="F250" s="54"/>
    </row>
    <row r="251" spans="1:6">
      <c r="A251" s="52"/>
      <c r="B251" s="53"/>
      <c r="C251" s="52"/>
      <c r="D251" s="52"/>
      <c r="E251" s="54"/>
      <c r="F251" s="54"/>
    </row>
    <row r="252" spans="1:6">
      <c r="A252" s="52"/>
      <c r="B252" s="53"/>
      <c r="C252" s="52"/>
      <c r="D252" s="52"/>
      <c r="E252" s="54"/>
      <c r="F252" s="54"/>
    </row>
    <row r="253" spans="1:6">
      <c r="A253" s="52"/>
      <c r="B253" s="53"/>
      <c r="C253" s="52"/>
      <c r="D253" s="52"/>
      <c r="E253" s="54"/>
      <c r="F253" s="54"/>
    </row>
    <row r="254" spans="1:6">
      <c r="A254" s="52"/>
      <c r="B254" s="53"/>
      <c r="C254" s="52"/>
      <c r="D254" s="52"/>
      <c r="E254" s="54"/>
      <c r="F254" s="54"/>
    </row>
    <row r="255" spans="1:6">
      <c r="A255" s="48"/>
      <c r="B255" s="50"/>
      <c r="C255" s="48"/>
      <c r="D255" s="48"/>
    </row>
    <row r="256" spans="1:6">
      <c r="A256" s="48"/>
      <c r="B256" s="49"/>
      <c r="C256" s="48"/>
      <c r="D256" s="48"/>
    </row>
    <row r="257" spans="1:4">
      <c r="A257" s="48"/>
      <c r="B257" s="50"/>
      <c r="C257" s="48"/>
      <c r="D257" s="48"/>
    </row>
    <row r="258" spans="1:4">
      <c r="A258" s="48"/>
      <c r="B258" s="50"/>
      <c r="C258" s="48"/>
      <c r="D258" s="48"/>
    </row>
    <row r="259" spans="1:4">
      <c r="A259" s="48"/>
      <c r="B259" s="50"/>
      <c r="C259" s="48"/>
      <c r="D259" s="48"/>
    </row>
    <row r="260" spans="1:4">
      <c r="A260" s="48"/>
      <c r="B260" s="50"/>
      <c r="C260" s="48"/>
      <c r="D260" s="48"/>
    </row>
    <row r="261" spans="1:4">
      <c r="A261" s="48"/>
      <c r="B261" s="49"/>
      <c r="C261" s="48"/>
      <c r="D261" s="48"/>
    </row>
    <row r="262" spans="1:4">
      <c r="A262" s="48"/>
      <c r="B262" s="50"/>
      <c r="C262" s="48"/>
      <c r="D262" s="48"/>
    </row>
    <row r="263" spans="1:4">
      <c r="A263" s="48"/>
      <c r="B263" s="50"/>
      <c r="C263" s="48"/>
      <c r="D263" s="48"/>
    </row>
    <row r="264" spans="1:4">
      <c r="A264" s="48"/>
      <c r="B264" s="50"/>
      <c r="C264" s="48"/>
      <c r="D264" s="48"/>
    </row>
    <row r="265" spans="1:4">
      <c r="A265" s="48"/>
      <c r="B265" s="50"/>
      <c r="C265" s="48"/>
      <c r="D265" s="48"/>
    </row>
    <row r="266" spans="1:4">
      <c r="A266" s="48"/>
      <c r="B266" s="51"/>
      <c r="C266" s="48"/>
      <c r="D266" s="48"/>
    </row>
    <row r="267" spans="1:4">
      <c r="A267" s="48"/>
      <c r="B267" s="50"/>
      <c r="C267" s="48"/>
      <c r="D267" s="48"/>
    </row>
    <row r="268" spans="1:4">
      <c r="A268" s="48"/>
      <c r="B268" s="50"/>
      <c r="C268" s="48"/>
      <c r="D268" s="48"/>
    </row>
    <row r="269" spans="1:4">
      <c r="A269" s="48"/>
      <c r="B269" s="50"/>
      <c r="C269" s="48"/>
      <c r="D269" s="48"/>
    </row>
    <row r="270" spans="1:4">
      <c r="A270" s="48"/>
      <c r="B270" s="50"/>
      <c r="C270" s="48"/>
      <c r="D270" s="48"/>
    </row>
    <row r="271" spans="1:4">
      <c r="A271" s="48"/>
      <c r="B271" s="48"/>
      <c r="C271" s="48"/>
      <c r="D271" s="48"/>
    </row>
    <row r="272" spans="1:4">
      <c r="A272" s="48"/>
      <c r="B272" s="48"/>
      <c r="C272" s="48"/>
      <c r="D272" s="48"/>
    </row>
  </sheetData>
  <mergeCells count="12">
    <mergeCell ref="D2:F2"/>
    <mergeCell ref="D3:F3"/>
    <mergeCell ref="D4:F4"/>
    <mergeCell ref="D1:I1"/>
    <mergeCell ref="E9:E11"/>
    <mergeCell ref="F9:F11"/>
    <mergeCell ref="A6:F6"/>
    <mergeCell ref="D9:D11"/>
    <mergeCell ref="A9:A11"/>
    <mergeCell ref="B9:B11"/>
    <mergeCell ref="C9:C11"/>
    <mergeCell ref="G9:G11"/>
  </mergeCells>
  <pageMargins left="0.25" right="0.25" top="0.75" bottom="0.75" header="0.3" footer="0.3"/>
  <pageSetup paperSize="9" scale="8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ведомств.</vt:lpstr>
      <vt:lpstr>Лист1</vt:lpstr>
      <vt:lpstr>ведомств.!Заголовки_для_печати</vt:lpstr>
    </vt:vector>
  </TitlesOfParts>
  <Company>КБФПиК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Ирбулатова</dc:creator>
  <cp:lastModifiedBy>Admin</cp:lastModifiedBy>
  <cp:lastPrinted>2022-04-06T23:36:47Z</cp:lastPrinted>
  <dcterms:created xsi:type="dcterms:W3CDTF">2010-11-12T09:56:09Z</dcterms:created>
  <dcterms:modified xsi:type="dcterms:W3CDTF">2023-01-01T05:08:54Z</dcterms:modified>
</cp:coreProperties>
</file>